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/>
  <mc:AlternateContent xmlns:mc="http://schemas.openxmlformats.org/markup-compatibility/2006">
    <mc:Choice Requires="x15">
      <x15ac:absPath xmlns:x15ac="http://schemas.microsoft.com/office/spreadsheetml/2010/11/ac" url="/Users/walkiriacamargo/Documents/Business/Luz and Legacy/Website Resources/"/>
    </mc:Choice>
  </mc:AlternateContent>
  <xr:revisionPtr revIDLastSave="0" documentId="13_ncr:1_{981C4DFA-07B9-FC49-B705-2DB869C23DC2}" xr6:coauthVersionLast="47" xr6:coauthVersionMax="47" xr10:uidLastSave="{00000000-0000-0000-0000-000000000000}"/>
  <bookViews>
    <workbookView xWindow="30060" yWindow="800" windowWidth="24140" windowHeight="15300" tabRatio="161" xr2:uid="{00000000-000D-0000-FFFF-FFFF00000000}"/>
  </bookViews>
  <sheets>
    <sheet name="Fluxo de caixa" sheetId="3" r:id="rId1"/>
  </sheets>
  <definedNames>
    <definedName name="_xlnm.Print_Area" localSheetId="0">'Fluxo de caixa'!$C$1:$P$127</definedName>
    <definedName name="_xlnm.Print_Titles" localSheetId="0">'Fluxo de caixa'!$C:$C,'Fluxo de caixa'!$1:$4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" i="3" l="1"/>
  <c r="P87" i="3"/>
  <c r="P88" i="3"/>
  <c r="P99" i="3"/>
  <c r="P98" i="3"/>
  <c r="E6" i="3"/>
  <c r="P120" i="3"/>
  <c r="P111" i="3"/>
  <c r="P110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P106" i="3"/>
  <c r="P105" i="3"/>
  <c r="P104" i="3"/>
  <c r="P103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P97" i="3"/>
  <c r="P96" i="3"/>
  <c r="P95" i="3"/>
  <c r="P94" i="3"/>
  <c r="P93" i="3"/>
  <c r="P92" i="3"/>
  <c r="O90" i="3"/>
  <c r="N90" i="3"/>
  <c r="M90" i="3"/>
  <c r="L90" i="3"/>
  <c r="K90" i="3"/>
  <c r="J90" i="3"/>
  <c r="I90" i="3"/>
  <c r="H90" i="3"/>
  <c r="G90" i="3"/>
  <c r="F90" i="3"/>
  <c r="E90" i="3"/>
  <c r="D90" i="3"/>
  <c r="P86" i="3"/>
  <c r="P83" i="3"/>
  <c r="P82" i="3"/>
  <c r="P81" i="3"/>
  <c r="P80" i="3"/>
  <c r="P79" i="3"/>
  <c r="O77" i="3"/>
  <c r="N77" i="3"/>
  <c r="M77" i="3"/>
  <c r="L77" i="3"/>
  <c r="K77" i="3"/>
  <c r="J77" i="3"/>
  <c r="I77" i="3"/>
  <c r="H77" i="3"/>
  <c r="G77" i="3"/>
  <c r="F77" i="3"/>
  <c r="E77" i="3"/>
  <c r="D77" i="3"/>
  <c r="P75" i="3"/>
  <c r="P74" i="3"/>
  <c r="P73" i="3"/>
  <c r="P72" i="3"/>
  <c r="P71" i="3"/>
  <c r="P70" i="3"/>
  <c r="P69" i="3"/>
  <c r="P68" i="3"/>
  <c r="P67" i="3"/>
  <c r="P66" i="3"/>
  <c r="P65" i="3"/>
  <c r="O63" i="3"/>
  <c r="N63" i="3"/>
  <c r="M63" i="3"/>
  <c r="L63" i="3"/>
  <c r="K63" i="3"/>
  <c r="J63" i="3"/>
  <c r="I63" i="3"/>
  <c r="H63" i="3"/>
  <c r="G63" i="3"/>
  <c r="F63" i="3"/>
  <c r="E63" i="3"/>
  <c r="D63" i="3"/>
  <c r="P61" i="3"/>
  <c r="P60" i="3"/>
  <c r="P59" i="3"/>
  <c r="P58" i="3"/>
  <c r="P57" i="3"/>
  <c r="O55" i="3"/>
  <c r="N55" i="3"/>
  <c r="M55" i="3"/>
  <c r="L55" i="3"/>
  <c r="K55" i="3"/>
  <c r="J55" i="3"/>
  <c r="I55" i="3"/>
  <c r="H55" i="3"/>
  <c r="G55" i="3"/>
  <c r="F55" i="3"/>
  <c r="E55" i="3"/>
  <c r="D55" i="3"/>
  <c r="P53" i="3"/>
  <c r="P52" i="3"/>
  <c r="P51" i="3"/>
  <c r="P50" i="3"/>
  <c r="P49" i="3"/>
  <c r="P48" i="3"/>
  <c r="P47" i="3"/>
  <c r="P46" i="3"/>
  <c r="P45" i="3"/>
  <c r="P44" i="3"/>
  <c r="O42" i="3"/>
  <c r="N42" i="3"/>
  <c r="M42" i="3"/>
  <c r="L42" i="3"/>
  <c r="K42" i="3"/>
  <c r="J42" i="3"/>
  <c r="I42" i="3"/>
  <c r="H42" i="3"/>
  <c r="G42" i="3"/>
  <c r="F42" i="3"/>
  <c r="E42" i="3"/>
  <c r="D42" i="3"/>
  <c r="P38" i="3"/>
  <c r="P37" i="3"/>
  <c r="P36" i="3"/>
  <c r="P35" i="3"/>
  <c r="P34" i="3"/>
  <c r="O33" i="3"/>
  <c r="N33" i="3"/>
  <c r="M33" i="3"/>
  <c r="L33" i="3"/>
  <c r="K33" i="3"/>
  <c r="J33" i="3"/>
  <c r="I33" i="3"/>
  <c r="H33" i="3"/>
  <c r="G33" i="3"/>
  <c r="F33" i="3"/>
  <c r="E33" i="3"/>
  <c r="D33" i="3"/>
  <c r="P31" i="3"/>
  <c r="P30" i="3"/>
  <c r="P29" i="3"/>
  <c r="P28" i="3"/>
  <c r="P27" i="3"/>
  <c r="O25" i="3"/>
  <c r="N25" i="3"/>
  <c r="M25" i="3"/>
  <c r="L25" i="3"/>
  <c r="K25" i="3"/>
  <c r="J25" i="3"/>
  <c r="I25" i="3"/>
  <c r="H25" i="3"/>
  <c r="G25" i="3"/>
  <c r="F25" i="3"/>
  <c r="E25" i="3"/>
  <c r="D25" i="3"/>
  <c r="P21" i="3"/>
  <c r="P20" i="3"/>
  <c r="P18" i="3"/>
  <c r="P17" i="3"/>
  <c r="O15" i="3"/>
  <c r="N15" i="3"/>
  <c r="M15" i="3"/>
  <c r="L15" i="3"/>
  <c r="K15" i="3"/>
  <c r="J15" i="3"/>
  <c r="I15" i="3"/>
  <c r="H15" i="3"/>
  <c r="G15" i="3"/>
  <c r="F15" i="3"/>
  <c r="E15" i="3"/>
  <c r="D15" i="3"/>
  <c r="P11" i="3"/>
  <c r="P10" i="3"/>
  <c r="P9" i="3"/>
  <c r="P8" i="3"/>
  <c r="O6" i="3"/>
  <c r="N6" i="3"/>
  <c r="M6" i="3"/>
  <c r="M13" i="3" s="1"/>
  <c r="L6" i="3"/>
  <c r="K6" i="3"/>
  <c r="J6" i="3"/>
  <c r="I6" i="3"/>
  <c r="H6" i="3"/>
  <c r="G6" i="3"/>
  <c r="F6" i="3"/>
  <c r="D6" i="3"/>
  <c r="F23" i="3" l="1"/>
  <c r="N23" i="3"/>
  <c r="E23" i="3"/>
  <c r="M23" i="3"/>
  <c r="L23" i="3"/>
  <c r="H23" i="3"/>
  <c r="J23" i="3"/>
  <c r="H40" i="3"/>
  <c r="K23" i="3"/>
  <c r="P25" i="3"/>
  <c r="E40" i="3"/>
  <c r="M40" i="3"/>
  <c r="I13" i="3"/>
  <c r="G23" i="3"/>
  <c r="O23" i="3"/>
  <c r="P63" i="3"/>
  <c r="I40" i="3"/>
  <c r="I23" i="3"/>
  <c r="L40" i="3"/>
  <c r="E13" i="3"/>
  <c r="P15" i="3"/>
  <c r="P42" i="3"/>
  <c r="F40" i="3"/>
  <c r="F121" i="3" s="1"/>
  <c r="J40" i="3"/>
  <c r="N40" i="3"/>
  <c r="P90" i="3"/>
  <c r="D23" i="3"/>
  <c r="G40" i="3"/>
  <c r="K40" i="3"/>
  <c r="O40" i="3"/>
  <c r="P33" i="3"/>
  <c r="D40" i="3"/>
  <c r="P55" i="3"/>
  <c r="P77" i="3"/>
  <c r="P101" i="3"/>
  <c r="P108" i="3"/>
  <c r="P6" i="3"/>
  <c r="F13" i="3"/>
  <c r="J13" i="3"/>
  <c r="N13" i="3"/>
  <c r="G13" i="3"/>
  <c r="K13" i="3"/>
  <c r="O13" i="3"/>
  <c r="D13" i="3"/>
  <c r="H13" i="3"/>
  <c r="L13" i="3"/>
  <c r="M121" i="3" l="1"/>
  <c r="E121" i="3"/>
  <c r="N121" i="3"/>
  <c r="L121" i="3"/>
  <c r="H121" i="3"/>
  <c r="J121" i="3"/>
  <c r="K121" i="3"/>
  <c r="I121" i="3"/>
  <c r="G121" i="3"/>
  <c r="D121" i="3"/>
  <c r="O121" i="3"/>
  <c r="P40" i="3"/>
  <c r="P23" i="3"/>
  <c r="P13" i="3"/>
  <c r="P121" i="3" l="1"/>
</calcChain>
</file>

<file path=xl/sharedStrings.xml><?xml version="1.0" encoding="utf-8"?>
<sst xmlns="http://schemas.openxmlformats.org/spreadsheetml/2006/main" count="107" uniqueCount="102">
  <si>
    <t>jan</t>
  </si>
  <si>
    <t>fev</t>
  </si>
  <si>
    <t>mar</t>
  </si>
  <si>
    <t>jun</t>
  </si>
  <si>
    <t>jul</t>
  </si>
  <si>
    <t>nov</t>
  </si>
  <si>
    <t>Receitas</t>
  </si>
  <si>
    <t>Salário líquido</t>
  </si>
  <si>
    <t>Hora Extra</t>
  </si>
  <si>
    <t>Bônus</t>
  </si>
  <si>
    <t>Outra renda</t>
  </si>
  <si>
    <t>401K</t>
  </si>
  <si>
    <t>Fidelity</t>
  </si>
  <si>
    <t>College Savings</t>
  </si>
  <si>
    <t>Empréstimos/Financiamento</t>
  </si>
  <si>
    <t>Financiamento 1</t>
  </si>
  <si>
    <t>Financiamento 2</t>
  </si>
  <si>
    <t>Financiamento 3</t>
  </si>
  <si>
    <t>Empréstimo banco X</t>
  </si>
  <si>
    <t>Despesas</t>
  </si>
  <si>
    <t>Habitação</t>
  </si>
  <si>
    <t>Aluguel / Parcela Financiamento</t>
  </si>
  <si>
    <t>HOA</t>
  </si>
  <si>
    <t>Manutencao Casa/Jardim/Faxina</t>
  </si>
  <si>
    <t>Eletricidade</t>
  </si>
  <si>
    <t>Agua</t>
  </si>
  <si>
    <t>Gas</t>
  </si>
  <si>
    <t>Lixo</t>
  </si>
  <si>
    <t>TV - Internet - Spotify - Assinaturas</t>
  </si>
  <si>
    <t>Supermercado</t>
  </si>
  <si>
    <t>Outros</t>
  </si>
  <si>
    <t>Saúde</t>
  </si>
  <si>
    <t>Plano de Saúde - Dentista - Eye care</t>
  </si>
  <si>
    <t>Médicos particulares</t>
  </si>
  <si>
    <t>Exames</t>
  </si>
  <si>
    <t>Remédios/Farmácia</t>
  </si>
  <si>
    <t>Financiamento/Leasing Carros</t>
  </si>
  <si>
    <t>Seguro Veiculos</t>
  </si>
  <si>
    <t>Licence Plate</t>
  </si>
  <si>
    <t>Combustível</t>
  </si>
  <si>
    <t>Estacionamentos</t>
  </si>
  <si>
    <t>Lavagens</t>
  </si>
  <si>
    <t>Mecânica</t>
  </si>
  <si>
    <t>Multas</t>
  </si>
  <si>
    <t>Transporte público</t>
  </si>
  <si>
    <t>Táxi/Uber</t>
  </si>
  <si>
    <t>Telefone celular</t>
  </si>
  <si>
    <t>Alimentação (café/restaurante/delivery)</t>
  </si>
  <si>
    <t>Bebidas / Tabaco</t>
  </si>
  <si>
    <t>Diversao (passeios/eventos/shows/cinema)</t>
  </si>
  <si>
    <t>Salão de beleza</t>
  </si>
  <si>
    <t>Pilates/Academia/Personal trainner</t>
  </si>
  <si>
    <t xml:space="preserve">Presentes </t>
  </si>
  <si>
    <t>Hobbies</t>
  </si>
  <si>
    <t>Roupas</t>
  </si>
  <si>
    <t>Educação</t>
  </si>
  <si>
    <t>Day Care / Faculdade</t>
  </si>
  <si>
    <t>Cursos</t>
  </si>
  <si>
    <t>Livros</t>
  </si>
  <si>
    <t>Material escolar</t>
  </si>
  <si>
    <t>Uniformes</t>
  </si>
  <si>
    <t>Inscrições</t>
  </si>
  <si>
    <t>Animais</t>
  </si>
  <si>
    <t xml:space="preserve">Despesas Veterinario </t>
  </si>
  <si>
    <t>Cuidados (banho/tosa)</t>
  </si>
  <si>
    <t>Despesas extras inesperadas</t>
  </si>
  <si>
    <t>Passagens/Hospedagens</t>
  </si>
  <si>
    <t>Extra 1</t>
  </si>
  <si>
    <t>Extra 2</t>
  </si>
  <si>
    <t>Saldo Disponível no mês</t>
  </si>
  <si>
    <t>ORÇAMENTO PESSOAL</t>
  </si>
  <si>
    <t>Others</t>
  </si>
  <si>
    <t xml:space="preserve"> MESES DO ANO </t>
  </si>
  <si>
    <t xml:space="preserve"> MÍNIMO PARA INVESTIR</t>
  </si>
  <si>
    <t xml:space="preserve"> Cartões</t>
  </si>
  <si>
    <t>Esportes</t>
  </si>
  <si>
    <t>Cartão 1</t>
  </si>
  <si>
    <t>Cartão 2</t>
  </si>
  <si>
    <t>Cartão 3</t>
  </si>
  <si>
    <t>Cartão 4</t>
  </si>
  <si>
    <t>Cartão 5</t>
  </si>
  <si>
    <t>Transporte</t>
  </si>
  <si>
    <t>Persoais</t>
  </si>
  <si>
    <t xml:space="preserve">Outros </t>
  </si>
  <si>
    <t>Extra 3</t>
  </si>
  <si>
    <t>Extra 4</t>
  </si>
  <si>
    <t>Extra 5</t>
  </si>
  <si>
    <t>Extra 6</t>
  </si>
  <si>
    <t>Extra 7</t>
  </si>
  <si>
    <t>abr</t>
  </si>
  <si>
    <t>mai</t>
  </si>
  <si>
    <t>ago</t>
  </si>
  <si>
    <t>set</t>
  </si>
  <si>
    <t>out</t>
  </si>
  <si>
    <t>dez</t>
  </si>
  <si>
    <t>ANO</t>
  </si>
  <si>
    <t>Poupança - HYSA</t>
  </si>
  <si>
    <r>
      <t xml:space="preserve">$ Brasil </t>
    </r>
    <r>
      <rPr>
        <sz val="9"/>
        <color theme="1" tint="0.14999847407452621"/>
        <rFont val="Acumin Variable Concept"/>
      </rPr>
      <t xml:space="preserve">(ajudar familia, despesas, imovéis) </t>
    </r>
  </si>
  <si>
    <t>Dívidas</t>
  </si>
  <si>
    <t>Investimentos (Contribuição)</t>
  </si>
  <si>
    <t>Alimentação</t>
  </si>
  <si>
    <t>Seguro Saúde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</si>
</sst>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$ &quot;* #,##0.00_);_(&quot;R$ &quot;* \(#,##0.00\);_(&quot;R$ &quot;* &quot;-&quot;??_);_(@_)"/>
    <numFmt numFmtId="165" formatCode="_([$$-409]* #,##0.00_);_([$$-409]* \(#,##0.00\);_([$$-409]* &quot;-&quot;??_);_(@_)"/>
  </numFmts>
  <fonts count="45">
    <font>
      <sz val="10"/>
      <name val="Arial"/>
    </font>
    <font>
      <sz val="10"/>
      <name val="Arial"/>
      <family val="2"/>
    </font>
    <font>
      <sz val="9"/>
      <color indexed="16"/>
      <name val="Arial"/>
      <family val="2"/>
    </font>
    <font>
      <sz val="9"/>
      <color indexed="62"/>
      <name val="Arial"/>
      <family val="2"/>
    </font>
    <font>
      <u/>
      <sz val="10"/>
      <color indexed="12"/>
      <name val="Arial"/>
      <family val="2"/>
    </font>
    <font>
      <sz val="10"/>
      <color indexed="62"/>
      <name val="Arial"/>
      <family val="2"/>
    </font>
    <font>
      <b/>
      <sz val="10"/>
      <color indexed="62"/>
      <name val="Arial"/>
      <family val="2"/>
    </font>
    <font>
      <sz val="10"/>
      <color indexed="16"/>
      <name val="Arial"/>
      <family val="2"/>
    </font>
    <font>
      <sz val="11"/>
      <color indexed="16"/>
      <name val="Arial"/>
      <family val="2"/>
    </font>
    <font>
      <sz val="12"/>
      <color indexed="62"/>
      <name val="Arial"/>
      <family val="2"/>
    </font>
    <font>
      <u/>
      <sz val="10"/>
      <color theme="1" tint="0.14999847407452621"/>
      <name val="Arial"/>
      <family val="2"/>
    </font>
    <font>
      <sz val="10"/>
      <color theme="1" tint="0.14999847407452621"/>
      <name val="Arial"/>
      <family val="2"/>
    </font>
    <font>
      <i/>
      <sz val="10"/>
      <color theme="1" tint="0.14999847407452621"/>
      <name val="Arial"/>
      <family val="2"/>
    </font>
    <font>
      <sz val="12"/>
      <color theme="4" tint="-0.499984740745262"/>
      <name val="Arial"/>
      <family val="2"/>
    </font>
    <font>
      <b/>
      <sz val="9"/>
      <name val="Century Gothic"/>
      <family val="2"/>
    </font>
    <font>
      <sz val="9"/>
      <name val="Arial"/>
      <family val="2"/>
    </font>
    <font>
      <sz val="8"/>
      <name val="Arial"/>
      <family val="2"/>
    </font>
    <font>
      <sz val="10"/>
      <color theme="1" tint="0.14999847407452621"/>
      <name val="Acumin Variable Concept"/>
      <family val="2"/>
    </font>
    <font>
      <sz val="10"/>
      <name val="Acumin Variable Concept"/>
      <family val="2"/>
    </font>
    <font>
      <sz val="9"/>
      <color indexed="16"/>
      <name val="Acumin Variable Concept"/>
      <family val="2"/>
    </font>
    <font>
      <sz val="11"/>
      <color indexed="16"/>
      <name val="Acumin Variable Concept"/>
      <family val="2"/>
    </font>
    <font>
      <sz val="10"/>
      <color theme="4" tint="-0.499984740745262"/>
      <name val="Acumin Variable Concept"/>
      <family val="2"/>
    </font>
    <font>
      <sz val="10"/>
      <color indexed="62"/>
      <name val="Acumin Variable Concept"/>
      <family val="2"/>
    </font>
    <font>
      <sz val="9"/>
      <color indexed="62"/>
      <name val="Acumin Variable Concept"/>
      <family val="2"/>
    </font>
    <font>
      <b/>
      <sz val="10"/>
      <color theme="1" tint="0.14999847407452621"/>
      <name val="Acumin Variable Concept"/>
      <family val="2"/>
    </font>
    <font>
      <b/>
      <sz val="12"/>
      <color rgb="FFC00000"/>
      <name val="Acumin Variable Concept"/>
      <family val="2"/>
    </font>
    <font>
      <sz val="12"/>
      <color theme="4" tint="-0.499984740745262"/>
      <name val="Acumin Variable Concept"/>
      <family val="2"/>
    </font>
    <font>
      <b/>
      <sz val="12"/>
      <color theme="4" tint="-0.499984740745262"/>
      <name val="Acumin Variable Concept"/>
      <family val="2"/>
    </font>
    <font>
      <sz val="12"/>
      <color indexed="62"/>
      <name val="Acumin Variable Concept"/>
      <family val="2"/>
    </font>
    <font>
      <b/>
      <sz val="12"/>
      <color rgb="FF433625"/>
      <name val="Acumin Variable Concept"/>
      <family val="2"/>
    </font>
    <font>
      <b/>
      <sz val="9"/>
      <color rgb="FF433625"/>
      <name val="Acumin Variable Concept"/>
      <family val="2"/>
    </font>
    <font>
      <sz val="11"/>
      <color rgb="FF00183B"/>
      <name val="Acumin Variable Concept"/>
      <family val="2"/>
    </font>
    <font>
      <b/>
      <sz val="12"/>
      <color rgb="FFE4AA34"/>
      <name val="Acumin Variable Concept"/>
      <family val="2"/>
    </font>
    <font>
      <sz val="10"/>
      <color rgb="FF00183B"/>
      <name val="Acumin Variable Concept"/>
      <family val="2"/>
    </font>
    <font>
      <sz val="11"/>
      <color theme="1" tint="0.14999847407452621"/>
      <name val="Acumin Variable Concept"/>
      <family val="2"/>
    </font>
    <font>
      <sz val="12"/>
      <color rgb="FF00183B"/>
      <name val="Acumin Variable Concept"/>
      <family val="2"/>
    </font>
    <font>
      <sz val="12"/>
      <color indexed="16"/>
      <name val="Arial"/>
      <family val="2"/>
    </font>
    <font>
      <sz val="12"/>
      <color rgb="FFE4AA34"/>
      <name val="Acumin Variable Concept"/>
      <family val="2"/>
    </font>
    <font>
      <sz val="12"/>
      <color theme="8" tint="-0.249977111117893"/>
      <name val="Arial"/>
      <family val="2"/>
    </font>
    <font>
      <b/>
      <sz val="12"/>
      <color rgb="FF00183B"/>
      <name val="Acumin Variable Concept"/>
      <family val="2"/>
    </font>
    <font>
      <b/>
      <sz val="12"/>
      <color rgb="FF663300"/>
      <name val="Acumin Variable Concept"/>
      <family val="2"/>
    </font>
    <font>
      <sz val="12"/>
      <color theme="8" tint="-0.249977111117893"/>
      <name val="Acumin Variable Concept"/>
      <family val="2"/>
    </font>
    <font>
      <sz val="12"/>
      <color indexed="16"/>
      <name val="Acumin Variable Concept"/>
      <family val="2"/>
    </font>
    <font>
      <sz val="28"/>
      <color rgb="FFE4AA34"/>
      <name val="Lucida Console"/>
      <family val="2"/>
    </font>
    <font>
      <sz val="9"/>
      <color theme="1" tint="0.14999847407452621"/>
      <name val="Acumin Variable Concept"/>
    </font>
  </fonts>
  <fills count="1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523D26"/>
        <bgColor indexed="64"/>
      </patternFill>
    </fill>
    <fill>
      <patternFill patternType="solid">
        <fgColor rgb="FF937B3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183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tted">
        <color theme="0" tint="-0.14996795556505021"/>
      </top>
      <bottom style="dotted">
        <color theme="0" tint="-0.1499679555650502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medium">
        <color indexed="64"/>
      </left>
      <right style="thick">
        <color theme="0"/>
      </right>
      <top style="medium">
        <color indexed="64"/>
      </top>
      <bottom style="thin">
        <color theme="9" tint="-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theme="9" tint="-0.499984740745262"/>
      </bottom>
      <diagonal/>
    </border>
    <border>
      <left/>
      <right style="thick">
        <color theme="0"/>
      </right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/>
    <xf numFmtId="165" fontId="3" fillId="0" borderId="0" xfId="4" applyNumberFormat="1" applyFont="1"/>
    <xf numFmtId="165" fontId="14" fillId="0" borderId="0" xfId="4" applyNumberFormat="1" applyFont="1" applyAlignment="1">
      <alignment horizontal="left" vertical="center"/>
    </xf>
    <xf numFmtId="165" fontId="14" fillId="0" borderId="0" xfId="4" applyNumberFormat="1" applyFont="1" applyAlignment="1">
      <alignment horizontal="center" vertical="center"/>
    </xf>
    <xf numFmtId="165" fontId="15" fillId="0" borderId="0" xfId="4" applyNumberFormat="1" applyFont="1"/>
    <xf numFmtId="165" fontId="11" fillId="0" borderId="0" xfId="4" applyNumberFormat="1" applyFont="1"/>
    <xf numFmtId="165" fontId="6" fillId="0" borderId="0" xfId="4" applyNumberFormat="1" applyFont="1"/>
    <xf numFmtId="165" fontId="5" fillId="0" borderId="0" xfId="4" applyNumberFormat="1" applyFont="1"/>
    <xf numFmtId="165" fontId="2" fillId="3" borderId="0" xfId="4" applyNumberFormat="1" applyFont="1" applyFill="1"/>
    <xf numFmtId="165" fontId="2" fillId="2" borderId="0" xfId="4" applyNumberFormat="1" applyFont="1" applyFill="1"/>
    <xf numFmtId="165" fontId="2" fillId="0" borderId="0" xfId="4" applyNumberFormat="1" applyFont="1"/>
    <xf numFmtId="165" fontId="8" fillId="2" borderId="0" xfId="4" applyNumberFormat="1" applyFont="1" applyFill="1"/>
    <xf numFmtId="165" fontId="8" fillId="0" borderId="0" xfId="4" applyNumberFormat="1" applyFont="1"/>
    <xf numFmtId="165" fontId="1" fillId="0" borderId="0" xfId="3" applyNumberFormat="1" applyFont="1" applyBorder="1"/>
    <xf numFmtId="165" fontId="3" fillId="2" borderId="0" xfId="4" applyNumberFormat="1" applyFont="1" applyFill="1"/>
    <xf numFmtId="165" fontId="13" fillId="3" borderId="0" xfId="4" applyNumberFormat="1" applyFont="1" applyFill="1"/>
    <xf numFmtId="165" fontId="9" fillId="0" borderId="0" xfId="4" applyNumberFormat="1" applyFont="1"/>
    <xf numFmtId="165" fontId="7" fillId="0" borderId="0" xfId="4" applyNumberFormat="1" applyFont="1"/>
    <xf numFmtId="165" fontId="12" fillId="0" borderId="0" xfId="4" applyNumberFormat="1" applyFont="1"/>
    <xf numFmtId="165" fontId="10" fillId="0" borderId="0" xfId="1" applyNumberFormat="1" applyFont="1" applyBorder="1" applyAlignment="1" applyProtection="1"/>
    <xf numFmtId="165" fontId="11" fillId="3" borderId="0" xfId="4" applyNumberFormat="1" applyFont="1" applyFill="1"/>
    <xf numFmtId="165" fontId="7" fillId="3" borderId="0" xfId="4" applyNumberFormat="1" applyFont="1" applyFill="1"/>
    <xf numFmtId="165" fontId="17" fillId="0" borderId="0" xfId="4" applyNumberFormat="1" applyFont="1" applyAlignment="1" applyProtection="1">
      <alignment horizontal="left" indent="4"/>
      <protection locked="0"/>
    </xf>
    <xf numFmtId="165" fontId="18" fillId="0" borderId="0" xfId="3" applyNumberFormat="1" applyFont="1" applyBorder="1" applyProtection="1">
      <protection locked="0"/>
    </xf>
    <xf numFmtId="165" fontId="17" fillId="0" borderId="0" xfId="3" applyNumberFormat="1" applyFont="1" applyBorder="1"/>
    <xf numFmtId="165" fontId="18" fillId="0" borderId="0" xfId="3" applyNumberFormat="1" applyFont="1" applyBorder="1"/>
    <xf numFmtId="165" fontId="18" fillId="0" borderId="0" xfId="3" applyNumberFormat="1" applyFont="1" applyBorder="1" applyProtection="1"/>
    <xf numFmtId="165" fontId="21" fillId="0" borderId="0" xfId="3" applyNumberFormat="1" applyFont="1" applyBorder="1" applyProtection="1">
      <protection locked="0"/>
    </xf>
    <xf numFmtId="165" fontId="21" fillId="0" borderId="0" xfId="3" applyNumberFormat="1" applyFont="1" applyBorder="1" applyProtection="1"/>
    <xf numFmtId="165" fontId="17" fillId="0" borderId="0" xfId="4" applyNumberFormat="1" applyFont="1"/>
    <xf numFmtId="165" fontId="22" fillId="0" borderId="0" xfId="4" applyNumberFormat="1" applyFont="1"/>
    <xf numFmtId="165" fontId="24" fillId="3" borderId="0" xfId="4" applyNumberFormat="1" applyFont="1" applyFill="1" applyAlignment="1">
      <alignment horizontal="left" indent="4"/>
    </xf>
    <xf numFmtId="165" fontId="21" fillId="3" borderId="0" xfId="3" applyNumberFormat="1" applyFont="1" applyFill="1" applyBorder="1"/>
    <xf numFmtId="165" fontId="21" fillId="3" borderId="0" xfId="3" applyNumberFormat="1" applyFont="1" applyFill="1" applyBorder="1" applyProtection="1"/>
    <xf numFmtId="165" fontId="22" fillId="0" borderId="0" xfId="3" applyNumberFormat="1" applyFont="1" applyBorder="1"/>
    <xf numFmtId="165" fontId="22" fillId="0" borderId="0" xfId="3" applyNumberFormat="1" applyFont="1" applyBorder="1" applyProtection="1"/>
    <xf numFmtId="165" fontId="25" fillId="3" borderId="1" xfId="2" applyNumberFormat="1" applyFont="1" applyFill="1" applyBorder="1"/>
    <xf numFmtId="165" fontId="25" fillId="3" borderId="1" xfId="2" applyNumberFormat="1" applyFont="1" applyFill="1" applyBorder="1" applyProtection="1"/>
    <xf numFmtId="165" fontId="21" fillId="0" borderId="0" xfId="4" applyNumberFormat="1" applyFont="1"/>
    <xf numFmtId="165" fontId="27" fillId="3" borderId="1" xfId="2" applyNumberFormat="1" applyFont="1" applyFill="1" applyBorder="1"/>
    <xf numFmtId="165" fontId="27" fillId="3" borderId="1" xfId="2" applyNumberFormat="1" applyFont="1" applyFill="1" applyBorder="1" applyProtection="1"/>
    <xf numFmtId="165" fontId="17" fillId="3" borderId="0" xfId="4" applyNumberFormat="1" applyFont="1" applyFill="1" applyAlignment="1" applyProtection="1">
      <alignment horizontal="left" indent="6"/>
      <protection locked="0"/>
    </xf>
    <xf numFmtId="165" fontId="21" fillId="3" borderId="0" xfId="3" applyNumberFormat="1" applyFont="1" applyFill="1" applyBorder="1" applyProtection="1">
      <protection locked="0"/>
    </xf>
    <xf numFmtId="165" fontId="19" fillId="0" borderId="0" xfId="4" applyNumberFormat="1" applyFont="1"/>
    <xf numFmtId="165" fontId="20" fillId="0" borderId="0" xfId="4" applyNumberFormat="1" applyFont="1"/>
    <xf numFmtId="165" fontId="23" fillId="0" borderId="0" xfId="4" applyNumberFormat="1" applyFont="1"/>
    <xf numFmtId="165" fontId="26" fillId="0" borderId="0" xfId="4" applyNumberFormat="1" applyFont="1"/>
    <xf numFmtId="165" fontId="3" fillId="3" borderId="0" xfId="4" applyNumberFormat="1" applyFont="1" applyFill="1"/>
    <xf numFmtId="165" fontId="9" fillId="8" borderId="0" xfId="4" applyNumberFormat="1" applyFont="1" applyFill="1"/>
    <xf numFmtId="165" fontId="28" fillId="0" borderId="0" xfId="4" applyNumberFormat="1" applyFont="1"/>
    <xf numFmtId="165" fontId="32" fillId="11" borderId="3" xfId="2" applyNumberFormat="1" applyFont="1" applyFill="1" applyBorder="1"/>
    <xf numFmtId="165" fontId="33" fillId="0" borderId="0" xfId="4" applyNumberFormat="1" applyFont="1"/>
    <xf numFmtId="165" fontId="17" fillId="0" borderId="0" xfId="4" applyNumberFormat="1" applyFont="1" applyProtection="1">
      <protection locked="0"/>
    </xf>
    <xf numFmtId="165" fontId="34" fillId="0" borderId="5" xfId="4" applyNumberFormat="1" applyFont="1" applyBorder="1" applyProtection="1">
      <protection locked="0"/>
    </xf>
    <xf numFmtId="165" fontId="34" fillId="4" borderId="6" xfId="2" applyNumberFormat="1" applyFont="1" applyFill="1" applyBorder="1" applyProtection="1">
      <protection locked="0"/>
    </xf>
    <xf numFmtId="165" fontId="34" fillId="4" borderId="7" xfId="2" applyNumberFormat="1" applyFont="1" applyFill="1" applyBorder="1" applyProtection="1"/>
    <xf numFmtId="165" fontId="34" fillId="4" borderId="7" xfId="2" applyNumberFormat="1" applyFont="1" applyFill="1" applyBorder="1" applyProtection="1">
      <protection locked="0"/>
    </xf>
    <xf numFmtId="165" fontId="31" fillId="0" borderId="5" xfId="4" applyNumberFormat="1" applyFont="1" applyBorder="1" applyProtection="1">
      <protection locked="0"/>
    </xf>
    <xf numFmtId="165" fontId="34" fillId="10" borderId="6" xfId="2" applyNumberFormat="1" applyFont="1" applyFill="1" applyBorder="1" applyProtection="1">
      <protection locked="0"/>
    </xf>
    <xf numFmtId="165" fontId="34" fillId="10" borderId="7" xfId="2" applyNumberFormat="1" applyFont="1" applyFill="1" applyBorder="1" applyProtection="1"/>
    <xf numFmtId="165" fontId="34" fillId="10" borderId="7" xfId="2" applyNumberFormat="1" applyFont="1" applyFill="1" applyBorder="1" applyProtection="1">
      <protection locked="0"/>
    </xf>
    <xf numFmtId="165" fontId="34" fillId="0" borderId="0" xfId="4" applyNumberFormat="1" applyFont="1" applyProtection="1">
      <protection locked="0"/>
    </xf>
    <xf numFmtId="165" fontId="35" fillId="9" borderId="8" xfId="4" applyNumberFormat="1" applyFont="1" applyFill="1" applyBorder="1" applyAlignment="1">
      <alignment horizontal="center"/>
    </xf>
    <xf numFmtId="165" fontId="35" fillId="9" borderId="9" xfId="4" applyNumberFormat="1" applyFont="1" applyFill="1" applyBorder="1" applyAlignment="1">
      <alignment horizontal="center"/>
    </xf>
    <xf numFmtId="165" fontId="36" fillId="0" borderId="0" xfId="4" applyNumberFormat="1" applyFont="1"/>
    <xf numFmtId="165" fontId="32" fillId="11" borderId="1" xfId="2" applyNumberFormat="1" applyFont="1" applyFill="1" applyBorder="1"/>
    <xf numFmtId="165" fontId="37" fillId="3" borderId="0" xfId="4" applyNumberFormat="1" applyFont="1" applyFill="1"/>
    <xf numFmtId="165" fontId="36" fillId="6" borderId="0" xfId="4" applyNumberFormat="1" applyFont="1" applyFill="1"/>
    <xf numFmtId="165" fontId="38" fillId="0" borderId="0" xfId="4" applyNumberFormat="1" applyFont="1" applyAlignment="1">
      <alignment horizontal="left"/>
    </xf>
    <xf numFmtId="165" fontId="40" fillId="4" borderId="2" xfId="2" quotePrefix="1" applyNumberFormat="1" applyFont="1" applyFill="1" applyBorder="1" applyAlignment="1" applyProtection="1">
      <alignment horizontal="left"/>
    </xf>
    <xf numFmtId="165" fontId="41" fillId="0" borderId="0" xfId="4" applyNumberFormat="1" applyFont="1" applyAlignment="1">
      <alignment horizontal="left"/>
    </xf>
    <xf numFmtId="165" fontId="38" fillId="2" borderId="0" xfId="4" applyNumberFormat="1" applyFont="1" applyFill="1" applyAlignment="1">
      <alignment horizontal="left"/>
    </xf>
    <xf numFmtId="165" fontId="27" fillId="5" borderId="1" xfId="2" applyNumberFormat="1" applyFont="1" applyFill="1" applyBorder="1"/>
    <xf numFmtId="165" fontId="40" fillId="5" borderId="1" xfId="2" applyNumberFormat="1" applyFont="1" applyFill="1" applyBorder="1"/>
    <xf numFmtId="165" fontId="40" fillId="5" borderId="1" xfId="2" applyNumberFormat="1" applyFont="1" applyFill="1" applyBorder="1" applyProtection="1"/>
    <xf numFmtId="165" fontId="9" fillId="2" borderId="0" xfId="4" applyNumberFormat="1" applyFont="1" applyFill="1"/>
    <xf numFmtId="165" fontId="42" fillId="0" borderId="0" xfId="4" applyNumberFormat="1" applyFont="1"/>
    <xf numFmtId="165" fontId="36" fillId="2" borderId="0" xfId="4" applyNumberFormat="1" applyFont="1" applyFill="1"/>
    <xf numFmtId="165" fontId="36" fillId="7" borderId="0" xfId="4" applyNumberFormat="1" applyFont="1" applyFill="1"/>
    <xf numFmtId="165" fontId="3" fillId="11" borderId="0" xfId="4" applyNumberFormat="1" applyFont="1" applyFill="1"/>
    <xf numFmtId="165" fontId="43" fillId="11" borderId="2" xfId="4" applyNumberFormat="1" applyFont="1" applyFill="1" applyBorder="1" applyAlignment="1">
      <alignment horizontal="center" vertical="center"/>
    </xf>
    <xf numFmtId="165" fontId="30" fillId="0" borderId="4" xfId="4" applyNumberFormat="1" applyFont="1" applyBorder="1" applyAlignment="1">
      <alignment horizontal="left" vertical="center"/>
    </xf>
    <xf numFmtId="165" fontId="35" fillId="9" borderId="0" xfId="4" applyNumberFormat="1" applyFont="1" applyFill="1" applyAlignment="1">
      <alignment horizontal="center"/>
    </xf>
    <xf numFmtId="165" fontId="35" fillId="9" borderId="10" xfId="4" applyNumberFormat="1" applyFont="1" applyFill="1" applyBorder="1" applyAlignment="1">
      <alignment horizontal="center"/>
    </xf>
    <xf numFmtId="165" fontId="32" fillId="11" borderId="0" xfId="4" applyNumberFormat="1" applyFont="1" applyFill="1" applyAlignment="1">
      <alignment horizontal="center"/>
    </xf>
    <xf numFmtId="165" fontId="39" fillId="4" borderId="0" xfId="4" applyNumberFormat="1" applyFont="1" applyFill="1" applyAlignment="1">
      <alignment horizontal="center"/>
    </xf>
    <xf numFmtId="165" fontId="25" fillId="3" borderId="0" xfId="4" applyNumberFormat="1" applyFont="1" applyFill="1" applyAlignment="1">
      <alignment horizontal="center"/>
    </xf>
    <xf numFmtId="165" fontId="32" fillId="11" borderId="11" xfId="4" applyNumberFormat="1" applyFont="1" applyFill="1" applyBorder="1" applyAlignment="1">
      <alignment horizontal="center"/>
    </xf>
    <xf numFmtId="165" fontId="29" fillId="3" borderId="0" xfId="4" applyNumberFormat="1" applyFont="1" applyFill="1" applyAlignment="1">
      <alignment horizontal="center"/>
    </xf>
    <xf numFmtId="165" fontId="8" fillId="3" borderId="0" xfId="4" applyNumberFormat="1" applyFont="1" applyFill="1"/>
    <xf numFmtId="165" fontId="34" fillId="3" borderId="0" xfId="4" applyNumberFormat="1" applyFont="1" applyFill="1" applyBorder="1" applyProtection="1">
      <protection locked="0"/>
    </xf>
    <xf numFmtId="165" fontId="34" fillId="3" borderId="0" xfId="2" applyNumberFormat="1" applyFont="1" applyFill="1" applyBorder="1" applyProtection="1">
      <protection locked="0"/>
    </xf>
    <xf numFmtId="165" fontId="34" fillId="3" borderId="0" xfId="2" applyNumberFormat="1" applyFont="1" applyFill="1" applyBorder="1" applyProtection="1"/>
    <xf numFmtId="165" fontId="20" fillId="3" borderId="0" xfId="4" applyNumberFormat="1" applyFont="1" applyFill="1"/>
  </cellXfs>
  <cellStyles count="5">
    <cellStyle name="Comma" xfId="3" builtinId="3"/>
    <cellStyle name="Currency" xfId="2" builtinId="4"/>
    <cellStyle name="Hyperlink" xfId="1" builtinId="8"/>
    <cellStyle name="Normal" xfId="0" builtinId="0"/>
    <cellStyle name="Normal 2" xfId="4" xr:uid="{FC5EA196-6B9A-4AAC-8CF3-2E4C3F6259B6}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4AA34"/>
      <color rgb="FF00183B"/>
      <color rgb="FFF2F2F2"/>
      <color rgb="FFE6E3CC"/>
      <color rgb="FF473625"/>
      <color rgb="FF433625"/>
      <color rgb="FF937B33"/>
      <color rgb="FFC6B576"/>
      <color rgb="FF523D26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127001</xdr:colOff>
      <xdr:row>0</xdr:row>
      <xdr:rowOff>115456</xdr:rowOff>
    </xdr:from>
    <xdr:to>
      <xdr:col>2</xdr:col>
      <xdr:colOff>2228474</xdr:colOff>
      <xdr:row>0</xdr:row>
      <xdr:rowOff>981364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E047D8D-D338-522C-D57B-FFBF05F32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274" y="115456"/>
          <a:ext cx="2574836" cy="8659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conomia Diária">
      <a:dk1>
        <a:sysClr val="windowText" lastClr="000000"/>
      </a:dk1>
      <a:lt1>
        <a:sysClr val="window" lastClr="FFFFFF"/>
      </a:lt1>
      <a:dk2>
        <a:srgbClr val="F4B780"/>
      </a:dk2>
      <a:lt2>
        <a:srgbClr val="E4E4A0"/>
      </a:lt2>
      <a:accent1>
        <a:srgbClr val="4F81BD"/>
      </a:accent1>
      <a:accent2>
        <a:srgbClr val="76923C"/>
      </a:accent2>
      <a:accent3>
        <a:srgbClr val="7EE2AE"/>
      </a:accent3>
      <a:accent4>
        <a:srgbClr val="0070C0"/>
      </a:accent4>
      <a:accent5>
        <a:srgbClr val="4BACC6"/>
      </a:accent5>
      <a:accent6>
        <a:srgbClr val="F79646"/>
      </a:accent6>
      <a:hlink>
        <a:srgbClr val="0070C0"/>
      </a:hlink>
      <a:folHlink>
        <a:srgbClr val="49D7C6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0697F-A62D-446B-A14B-DF3C6FF209D9}">
  <dimension ref="A1:R189"/>
  <sheetViews>
    <sheetView showGridLines="0" tabSelected="1" zoomScale="110" zoomScaleNormal="110" workbookViewId="0">
      <pane xSplit="3" ySplit="4" topLeftCell="D103" activePane="bottomRight" state="frozen"/>
      <selection pane="topRight" activeCell="C1" sqref="C1"/>
      <selection pane="bottomLeft" activeCell="A7" sqref="A7"/>
      <selection pane="bottomRight" activeCell="C113" sqref="C113:C119"/>
    </sheetView>
  </sheetViews>
  <sheetFormatPr baseColWidth="10" defaultColWidth="0" defaultRowHeight="0" customHeight="1" zeroHeight="1" outlineLevelRow="1"/>
  <cols>
    <col min="1" max="1" width="2.5" style="10" customWidth="1"/>
    <col min="2" max="2" width="6.1640625" style="10" customWidth="1"/>
    <col min="3" max="3" width="31.5" style="5" customWidth="1"/>
    <col min="4" max="16" width="15.1640625" style="17" customWidth="1"/>
    <col min="17" max="17" width="15.1640625" style="8" customWidth="1"/>
    <col min="18" max="16384" width="0" style="10" hidden="1"/>
  </cols>
  <sheetData>
    <row r="1" spans="1:18" s="1" customFormat="1" ht="88.25" customHeight="1" thickBot="1">
      <c r="B1" s="79"/>
      <c r="C1" s="80" t="s">
        <v>70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8" s="4" customFormat="1" ht="8" customHeight="1">
      <c r="C2" s="2"/>
      <c r="D2" s="81"/>
      <c r="E2" s="81"/>
      <c r="F2" s="81"/>
      <c r="G2" s="81"/>
      <c r="H2" s="3"/>
      <c r="I2" s="3"/>
      <c r="J2" s="3"/>
      <c r="K2" s="3"/>
      <c r="L2" s="3"/>
      <c r="M2" s="3"/>
      <c r="N2" s="3"/>
      <c r="O2" s="3"/>
      <c r="P2" s="3"/>
    </row>
    <row r="3" spans="1:18" s="1" customFormat="1" ht="7" customHeight="1" thickBot="1">
      <c r="C3" s="5"/>
      <c r="D3" s="6"/>
      <c r="E3" s="6"/>
      <c r="F3" s="6"/>
      <c r="G3" s="6"/>
      <c r="H3" s="6"/>
      <c r="I3" s="6"/>
      <c r="J3" s="6"/>
      <c r="K3" s="7"/>
      <c r="L3" s="7"/>
      <c r="M3" s="7"/>
      <c r="N3" s="7"/>
      <c r="O3" s="7"/>
      <c r="P3" s="7"/>
      <c r="Q3" s="47"/>
    </row>
    <row r="4" spans="1:18" s="48" customFormat="1" ht="14" customHeight="1">
      <c r="A4" s="16"/>
      <c r="B4" s="82" t="s">
        <v>72</v>
      </c>
      <c r="C4" s="83"/>
      <c r="D4" s="62" t="s">
        <v>0</v>
      </c>
      <c r="E4" s="62" t="s">
        <v>1</v>
      </c>
      <c r="F4" s="62" t="s">
        <v>2</v>
      </c>
      <c r="G4" s="62" t="s">
        <v>89</v>
      </c>
      <c r="H4" s="62" t="s">
        <v>90</v>
      </c>
      <c r="I4" s="62" t="s">
        <v>3</v>
      </c>
      <c r="J4" s="62" t="s">
        <v>4</v>
      </c>
      <c r="K4" s="62" t="s">
        <v>91</v>
      </c>
      <c r="L4" s="62" t="s">
        <v>92</v>
      </c>
      <c r="M4" s="62" t="s">
        <v>93</v>
      </c>
      <c r="N4" s="62" t="s">
        <v>5</v>
      </c>
      <c r="O4" s="62" t="s">
        <v>94</v>
      </c>
      <c r="P4" s="63" t="s">
        <v>95</v>
      </c>
      <c r="Q4" s="49"/>
    </row>
    <row r="5" spans="1:18" ht="13" customHeight="1"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43"/>
      <c r="R5" s="9"/>
    </row>
    <row r="6" spans="1:18" s="67" customFormat="1" ht="14" customHeight="1">
      <c r="A6" s="64"/>
      <c r="B6" s="84" t="s">
        <v>6</v>
      </c>
      <c r="C6" s="84"/>
      <c r="D6" s="65">
        <f t="shared" ref="D6:O6" si="0">SUM(D8:D11)</f>
        <v>1200</v>
      </c>
      <c r="E6" s="65">
        <f t="shared" si="0"/>
        <v>1000</v>
      </c>
      <c r="F6" s="65">
        <f t="shared" si="0"/>
        <v>0</v>
      </c>
      <c r="G6" s="65">
        <f t="shared" si="0"/>
        <v>0</v>
      </c>
      <c r="H6" s="65">
        <f t="shared" si="0"/>
        <v>0</v>
      </c>
      <c r="I6" s="65">
        <f t="shared" si="0"/>
        <v>0</v>
      </c>
      <c r="J6" s="65">
        <f t="shared" si="0"/>
        <v>0</v>
      </c>
      <c r="K6" s="65">
        <f t="shared" si="0"/>
        <v>0</v>
      </c>
      <c r="L6" s="65">
        <f t="shared" si="0"/>
        <v>0</v>
      </c>
      <c r="M6" s="65">
        <f t="shared" si="0"/>
        <v>0</v>
      </c>
      <c r="N6" s="65">
        <f t="shared" si="0"/>
        <v>0</v>
      </c>
      <c r="O6" s="65">
        <f t="shared" si="0"/>
        <v>0</v>
      </c>
      <c r="P6" s="65">
        <f>SUM(D6:O6)</f>
        <v>2200</v>
      </c>
      <c r="Q6" s="66"/>
    </row>
    <row r="7" spans="1:18" ht="10.25" customHeight="1" thickBot="1">
      <c r="C7" s="24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6"/>
      <c r="Q7" s="43"/>
      <c r="R7" s="9"/>
    </row>
    <row r="8" spans="1:18" s="12" customFormat="1" ht="15" customHeight="1" outlineLevel="1" thickTop="1" thickBot="1">
      <c r="C8" s="53" t="s">
        <v>7</v>
      </c>
      <c r="D8" s="54">
        <v>1000</v>
      </c>
      <c r="E8" s="54">
        <v>1000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5">
        <f>SUM(D8:O8)</f>
        <v>2000</v>
      </c>
      <c r="Q8" s="44"/>
      <c r="R8" s="11"/>
    </row>
    <row r="9" spans="1:18" s="12" customFormat="1" ht="15" customHeight="1" outlineLevel="1" thickTop="1" thickBot="1">
      <c r="C9" s="53" t="s">
        <v>8</v>
      </c>
      <c r="D9" s="54">
        <v>200</v>
      </c>
      <c r="E9" s="54"/>
      <c r="F9" s="54"/>
      <c r="G9" s="54"/>
      <c r="H9" s="54"/>
      <c r="I9" s="54"/>
      <c r="J9" s="54"/>
      <c r="K9" s="54"/>
      <c r="L9" s="54"/>
      <c r="M9" s="54"/>
      <c r="N9" s="54"/>
      <c r="O9" s="56"/>
      <c r="P9" s="55">
        <f t="shared" ref="P9:P11" si="1">SUM(D9:O9)</f>
        <v>200</v>
      </c>
      <c r="Q9" s="44"/>
      <c r="R9" s="11"/>
    </row>
    <row r="10" spans="1:18" s="12" customFormat="1" ht="15" customHeight="1" outlineLevel="1" thickTop="1" thickBot="1">
      <c r="C10" s="53" t="s">
        <v>9</v>
      </c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6"/>
      <c r="P10" s="55">
        <f t="shared" si="1"/>
        <v>0</v>
      </c>
      <c r="Q10" s="44"/>
      <c r="R10" s="11"/>
    </row>
    <row r="11" spans="1:18" s="12" customFormat="1" ht="15" customHeight="1" outlineLevel="1" thickTop="1" thickBot="1">
      <c r="C11" s="53" t="s">
        <v>10</v>
      </c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5">
        <f t="shared" si="1"/>
        <v>0</v>
      </c>
      <c r="Q11" s="44"/>
      <c r="R11" s="11"/>
    </row>
    <row r="12" spans="1:18" ht="15" customHeight="1" thickTop="1" thickBot="1">
      <c r="C12" s="52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8"/>
      <c r="Q12" s="43"/>
      <c r="R12" s="9"/>
    </row>
    <row r="13" spans="1:18" s="68" customFormat="1" ht="15" customHeight="1" thickBot="1">
      <c r="B13" s="85" t="s">
        <v>73</v>
      </c>
      <c r="C13" s="85"/>
      <c r="D13" s="69">
        <f t="shared" ref="D13:O13" si="2">D6*20%</f>
        <v>240</v>
      </c>
      <c r="E13" s="69">
        <f t="shared" si="2"/>
        <v>200</v>
      </c>
      <c r="F13" s="69">
        <f t="shared" si="2"/>
        <v>0</v>
      </c>
      <c r="G13" s="69">
        <f t="shared" si="2"/>
        <v>0</v>
      </c>
      <c r="H13" s="69">
        <f t="shared" si="2"/>
        <v>0</v>
      </c>
      <c r="I13" s="69">
        <f t="shared" si="2"/>
        <v>0</v>
      </c>
      <c r="J13" s="69">
        <f t="shared" si="2"/>
        <v>0</v>
      </c>
      <c r="K13" s="69">
        <f t="shared" si="2"/>
        <v>0</v>
      </c>
      <c r="L13" s="69">
        <f t="shared" si="2"/>
        <v>0</v>
      </c>
      <c r="M13" s="69">
        <f t="shared" si="2"/>
        <v>0</v>
      </c>
      <c r="N13" s="69">
        <f t="shared" si="2"/>
        <v>0</v>
      </c>
      <c r="O13" s="69">
        <f t="shared" si="2"/>
        <v>0</v>
      </c>
      <c r="P13" s="69">
        <f>SUM(D13:O13)</f>
        <v>440</v>
      </c>
      <c r="Q13" s="70"/>
      <c r="R13" s="71"/>
    </row>
    <row r="14" spans="1:18" s="1" customFormat="1" ht="13" customHeight="1">
      <c r="C14" s="51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45"/>
      <c r="R14" s="14"/>
    </row>
    <row r="15" spans="1:18" s="16" customFormat="1" ht="14" customHeight="1">
      <c r="B15" s="85" t="s">
        <v>99</v>
      </c>
      <c r="C15" s="85"/>
      <c r="D15" s="72">
        <f>D17+D18+D19+D20+D21</f>
        <v>100</v>
      </c>
      <c r="E15" s="72">
        <f>E17+E18+E19+E20+E21</f>
        <v>200</v>
      </c>
      <c r="F15" s="73">
        <f>F17+F18+F19+F20+F21</f>
        <v>0</v>
      </c>
      <c r="G15" s="73">
        <f>G17+G18+G19+G20+G21</f>
        <v>0</v>
      </c>
      <c r="H15" s="73">
        <f>H17+H18+H19+H20+H21</f>
        <v>0</v>
      </c>
      <c r="I15" s="73">
        <f>I17+I18+I19+I20+I21</f>
        <v>0</v>
      </c>
      <c r="J15" s="73">
        <f>J17+J18+J19+J20+J21</f>
        <v>0</v>
      </c>
      <c r="K15" s="73">
        <f>K17+K18+K19+K20+K21</f>
        <v>0</v>
      </c>
      <c r="L15" s="73">
        <f>L17+L18+L19+L20+L21</f>
        <v>0</v>
      </c>
      <c r="M15" s="73">
        <f>M17+M18+M19+M20+M21</f>
        <v>0</v>
      </c>
      <c r="N15" s="73">
        <f>N17+N18+N19+N20+N21</f>
        <v>0</v>
      </c>
      <c r="O15" s="73">
        <f>O17+O18+O19+O20+O21</f>
        <v>0</v>
      </c>
      <c r="P15" s="74">
        <f>SUM(D15:O15)</f>
        <v>300</v>
      </c>
      <c r="Q15" s="49"/>
      <c r="R15" s="75"/>
    </row>
    <row r="16" spans="1:18" s="8" customFormat="1" ht="10.25" customHeight="1" outlineLevel="1" thickBot="1">
      <c r="C16" s="31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3"/>
      <c r="Q16" s="43"/>
    </row>
    <row r="17" spans="2:18" s="12" customFormat="1" ht="15" customHeight="1" outlineLevel="1" thickTop="1" thickBot="1">
      <c r="C17" s="57" t="s">
        <v>11</v>
      </c>
      <c r="D17" s="58">
        <v>100</v>
      </c>
      <c r="E17" s="58">
        <v>200</v>
      </c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9">
        <f>SUM(D17:O17)</f>
        <v>300</v>
      </c>
      <c r="Q17" s="44"/>
      <c r="R17" s="11"/>
    </row>
    <row r="18" spans="2:18" s="12" customFormat="1" ht="15" customHeight="1" outlineLevel="1" thickTop="1" thickBot="1">
      <c r="C18" s="57" t="s">
        <v>12</v>
      </c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9">
        <f>SUM(D18:O18)</f>
        <v>0</v>
      </c>
      <c r="Q18" s="44"/>
      <c r="R18" s="11"/>
    </row>
    <row r="19" spans="2:18" s="12" customFormat="1" ht="15" customHeight="1" outlineLevel="1" thickTop="1" thickBot="1">
      <c r="C19" s="57" t="s">
        <v>13</v>
      </c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9">
        <f>SUM(D19:O19)</f>
        <v>0</v>
      </c>
      <c r="Q19" s="44"/>
      <c r="R19" s="11"/>
    </row>
    <row r="20" spans="2:18" s="12" customFormat="1" ht="15" customHeight="1" outlineLevel="1" thickTop="1" thickBot="1">
      <c r="C20" s="57" t="s">
        <v>96</v>
      </c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60"/>
      <c r="P20" s="59">
        <f>SUM(D20:O20)</f>
        <v>0</v>
      </c>
      <c r="Q20" s="44"/>
      <c r="R20" s="11"/>
    </row>
    <row r="21" spans="2:18" s="12" customFormat="1" ht="15" customHeight="1" outlineLevel="1" thickTop="1" thickBot="1">
      <c r="C21" s="57" t="s">
        <v>30</v>
      </c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60"/>
      <c r="P21" s="59">
        <f>SUM(D21:O21)</f>
        <v>0</v>
      </c>
      <c r="Q21" s="44"/>
      <c r="R21" s="11"/>
    </row>
    <row r="22" spans="2:18" s="1" customFormat="1" ht="14" customHeight="1" thickTop="1">
      <c r="C22" s="29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5"/>
      <c r="Q22" s="45"/>
      <c r="R22" s="14"/>
    </row>
    <row r="23" spans="2:18" s="15" customFormat="1" ht="16" customHeight="1">
      <c r="B23" s="86" t="s">
        <v>98</v>
      </c>
      <c r="C23" s="86"/>
      <c r="D23" s="36">
        <f t="shared" ref="D23:F23" si="3">SUM(D25,D33)</f>
        <v>0</v>
      </c>
      <c r="E23" s="36">
        <f t="shared" si="3"/>
        <v>0</v>
      </c>
      <c r="F23" s="36">
        <f t="shared" si="3"/>
        <v>0</v>
      </c>
      <c r="G23" s="36">
        <f>SUM(G25,G33)</f>
        <v>0</v>
      </c>
      <c r="H23" s="36">
        <f t="shared" ref="H23:O23" si="4">SUM(H25,H33)</f>
        <v>0</v>
      </c>
      <c r="I23" s="36">
        <f t="shared" si="4"/>
        <v>0</v>
      </c>
      <c r="J23" s="36">
        <f t="shared" si="4"/>
        <v>0</v>
      </c>
      <c r="K23" s="36">
        <f t="shared" si="4"/>
        <v>0</v>
      </c>
      <c r="L23" s="36">
        <f t="shared" si="4"/>
        <v>0</v>
      </c>
      <c r="M23" s="36">
        <f t="shared" si="4"/>
        <v>0</v>
      </c>
      <c r="N23" s="36">
        <f t="shared" si="4"/>
        <v>0</v>
      </c>
      <c r="O23" s="36">
        <f t="shared" si="4"/>
        <v>0</v>
      </c>
      <c r="P23" s="37">
        <f>SUM(D23:O23)</f>
        <v>0</v>
      </c>
      <c r="Q23" s="46"/>
    </row>
    <row r="24" spans="2:18" ht="13" customHeight="1">
      <c r="C24" s="29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43"/>
    </row>
    <row r="25" spans="2:18" s="64" customFormat="1" ht="14" customHeight="1">
      <c r="B25" s="84" t="s">
        <v>74</v>
      </c>
      <c r="C25" s="84"/>
      <c r="D25" s="65">
        <f t="shared" ref="D25:J25" si="5">SUM(D27:D31)</f>
        <v>0</v>
      </c>
      <c r="E25" s="65">
        <f t="shared" si="5"/>
        <v>0</v>
      </c>
      <c r="F25" s="65">
        <f t="shared" si="5"/>
        <v>0</v>
      </c>
      <c r="G25" s="65">
        <f t="shared" si="5"/>
        <v>0</v>
      </c>
      <c r="H25" s="65">
        <f t="shared" si="5"/>
        <v>0</v>
      </c>
      <c r="I25" s="65">
        <f t="shared" si="5"/>
        <v>0</v>
      </c>
      <c r="J25" s="65">
        <f t="shared" si="5"/>
        <v>0</v>
      </c>
      <c r="K25" s="65">
        <f>SUM(K27:K31)</f>
        <v>0</v>
      </c>
      <c r="L25" s="65">
        <f t="shared" ref="L25:O25" si="6">SUM(L27:L31)</f>
        <v>0</v>
      </c>
      <c r="M25" s="65">
        <f t="shared" si="6"/>
        <v>0</v>
      </c>
      <c r="N25" s="65">
        <f t="shared" si="6"/>
        <v>0</v>
      </c>
      <c r="O25" s="65">
        <f t="shared" si="6"/>
        <v>0</v>
      </c>
      <c r="P25" s="65">
        <f>SUM(D25:O25)</f>
        <v>0</v>
      </c>
      <c r="Q25" s="76"/>
      <c r="R25" s="77"/>
    </row>
    <row r="26" spans="2:18" s="8" customFormat="1" ht="5.75" customHeight="1" outlineLevel="1" thickBot="1">
      <c r="C26" s="31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3"/>
      <c r="Q26" s="43"/>
    </row>
    <row r="27" spans="2:18" s="12" customFormat="1" ht="15" customHeight="1" outlineLevel="1" thickTop="1" thickBot="1">
      <c r="C27" s="53" t="s">
        <v>76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5">
        <f>SUM(D27:O27)</f>
        <v>0</v>
      </c>
      <c r="Q27" s="44"/>
      <c r="R27" s="11"/>
    </row>
    <row r="28" spans="2:18" s="12" customFormat="1" ht="15" customHeight="1" outlineLevel="1" thickTop="1" thickBot="1">
      <c r="C28" s="53" t="s">
        <v>77</v>
      </c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6"/>
      <c r="P28" s="55">
        <f t="shared" ref="P28:P31" si="7">SUM(D28:O28)</f>
        <v>0</v>
      </c>
      <c r="Q28" s="44"/>
      <c r="R28" s="11"/>
    </row>
    <row r="29" spans="2:18" s="12" customFormat="1" ht="15" customHeight="1" outlineLevel="1" thickTop="1" thickBot="1">
      <c r="C29" s="53" t="s">
        <v>78</v>
      </c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6"/>
      <c r="P29" s="55">
        <f t="shared" si="7"/>
        <v>0</v>
      </c>
      <c r="Q29" s="44"/>
      <c r="R29" s="11"/>
    </row>
    <row r="30" spans="2:18" s="12" customFormat="1" ht="15" customHeight="1" outlineLevel="1" thickTop="1" thickBot="1">
      <c r="C30" s="53" t="s">
        <v>79</v>
      </c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6"/>
      <c r="P30" s="55">
        <f t="shared" si="7"/>
        <v>0</v>
      </c>
      <c r="Q30" s="44"/>
      <c r="R30" s="11"/>
    </row>
    <row r="31" spans="2:18" s="12" customFormat="1" ht="15" customHeight="1" outlineLevel="1" thickTop="1" thickBot="1">
      <c r="C31" s="53" t="s">
        <v>80</v>
      </c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6"/>
      <c r="P31" s="55">
        <f t="shared" si="7"/>
        <v>0</v>
      </c>
      <c r="Q31" s="44"/>
      <c r="R31" s="11"/>
    </row>
    <row r="32" spans="2:18" ht="14" customHeight="1" thickTop="1">
      <c r="C32" s="29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43"/>
    </row>
    <row r="33" spans="2:18" s="64" customFormat="1" ht="15" customHeight="1" thickBot="1">
      <c r="B33" s="84" t="s">
        <v>14</v>
      </c>
      <c r="C33" s="84"/>
      <c r="D33" s="65">
        <f>SUM(D34:D38)</f>
        <v>0</v>
      </c>
      <c r="E33" s="65">
        <f>SUM(E34:E38)</f>
        <v>0</v>
      </c>
      <c r="F33" s="65">
        <f>SUM(F34:F38)</f>
        <v>0</v>
      </c>
      <c r="G33" s="65">
        <f>SUM(G34:G38)</f>
        <v>0</v>
      </c>
      <c r="H33" s="65">
        <f>SUM(H34:H38)</f>
        <v>0</v>
      </c>
      <c r="I33" s="65">
        <f>SUM(I34:I38)</f>
        <v>0</v>
      </c>
      <c r="J33" s="65">
        <f>SUM(J34:J38)</f>
        <v>0</v>
      </c>
      <c r="K33" s="65">
        <f>SUM(K34:K38)</f>
        <v>0</v>
      </c>
      <c r="L33" s="65">
        <f>SUM(L34:L38)</f>
        <v>0</v>
      </c>
      <c r="M33" s="65">
        <f>SUM(M34:M38)</f>
        <v>0</v>
      </c>
      <c r="N33" s="65">
        <f>SUM(N34:N38)</f>
        <v>0</v>
      </c>
      <c r="O33" s="65">
        <f>SUM(O34:O38)</f>
        <v>0</v>
      </c>
      <c r="P33" s="65">
        <f>SUM(P34:P38)</f>
        <v>0</v>
      </c>
      <c r="Q33" s="76"/>
      <c r="R33" s="77"/>
    </row>
    <row r="34" spans="2:18" s="12" customFormat="1" ht="15" customHeight="1" outlineLevel="1" thickTop="1" thickBot="1">
      <c r="C34" s="53" t="s">
        <v>15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6"/>
      <c r="P34" s="55">
        <f t="shared" ref="P34:P38" si="8">SUM(D34:O34)</f>
        <v>0</v>
      </c>
      <c r="Q34" s="44"/>
      <c r="R34" s="11"/>
    </row>
    <row r="35" spans="2:18" s="12" customFormat="1" ht="15" customHeight="1" outlineLevel="1" thickTop="1" thickBot="1">
      <c r="C35" s="53" t="s">
        <v>16</v>
      </c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6"/>
      <c r="P35" s="55">
        <f t="shared" si="8"/>
        <v>0</v>
      </c>
      <c r="Q35" s="44"/>
      <c r="R35" s="11"/>
    </row>
    <row r="36" spans="2:18" s="12" customFormat="1" ht="15" customHeight="1" outlineLevel="1" thickTop="1" thickBot="1">
      <c r="C36" s="53" t="s">
        <v>17</v>
      </c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6"/>
      <c r="P36" s="55">
        <f t="shared" si="8"/>
        <v>0</v>
      </c>
      <c r="Q36" s="44"/>
      <c r="R36" s="11"/>
    </row>
    <row r="37" spans="2:18" s="12" customFormat="1" ht="15" customHeight="1" outlineLevel="1" thickTop="1" thickBot="1">
      <c r="C37" s="53" t="s">
        <v>18</v>
      </c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6"/>
      <c r="P37" s="55">
        <f t="shared" si="8"/>
        <v>0</v>
      </c>
      <c r="Q37" s="44"/>
      <c r="R37" s="11"/>
    </row>
    <row r="38" spans="2:18" s="12" customFormat="1" ht="15" customHeight="1" outlineLevel="1" thickTop="1" thickBot="1">
      <c r="C38" s="53" t="s">
        <v>18</v>
      </c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6"/>
      <c r="P38" s="55">
        <f t="shared" si="8"/>
        <v>0</v>
      </c>
      <c r="Q38" s="44"/>
      <c r="R38" s="11"/>
    </row>
    <row r="39" spans="2:18" s="89" customFormat="1" ht="15" customHeight="1" outlineLevel="1" thickTop="1">
      <c r="C39" s="90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2"/>
      <c r="Q39" s="93"/>
    </row>
    <row r="40" spans="2:18" s="15" customFormat="1" ht="16" customHeight="1">
      <c r="B40" s="88" t="s">
        <v>19</v>
      </c>
      <c r="C40" s="88"/>
      <c r="D40" s="39">
        <f>SUM(D108,D101,D90,D77,D63,D55,D42)</f>
        <v>0</v>
      </c>
      <c r="E40" s="39">
        <f>SUM(E108,E101,E90,E77,E63,E55,E42)</f>
        <v>0</v>
      </c>
      <c r="F40" s="39">
        <f>SUM(F108,F101,F90,F77,F63,F55,F42)</f>
        <v>0</v>
      </c>
      <c r="G40" s="39">
        <f>SUM(G108,G101,G90,G77,G63,G55,G42)</f>
        <v>0</v>
      </c>
      <c r="H40" s="39">
        <f>SUM(H108,H101,H90,H77,H63,H55,H42)</f>
        <v>0</v>
      </c>
      <c r="I40" s="39">
        <f>SUM(I108,I101,I90,I77,I63,I55,I42)</f>
        <v>0</v>
      </c>
      <c r="J40" s="39">
        <f>SUM(J108,J101,J90,J77,J63,J55,J42)</f>
        <v>0</v>
      </c>
      <c r="K40" s="39">
        <f>SUM(K108,K101,K90,K77,K63,K55,K42)</f>
        <v>0</v>
      </c>
      <c r="L40" s="39">
        <f>SUM(L108,L101,L90,L77,L63,L55,L42)</f>
        <v>0</v>
      </c>
      <c r="M40" s="39">
        <f>SUM(M108,M101,M90,M77,M63,M55,M42)</f>
        <v>0</v>
      </c>
      <c r="N40" s="39">
        <f>SUM(N108,N101,N90,N77,N63,N55,N42)</f>
        <v>0</v>
      </c>
      <c r="O40" s="39">
        <f>SUM(O108,O101,O90,O77,O63,O55,O42)</f>
        <v>0</v>
      </c>
      <c r="P40" s="40">
        <f>SUM(D40:O40)</f>
        <v>0</v>
      </c>
      <c r="Q40" s="46"/>
    </row>
    <row r="41" spans="2:18" ht="13" customHeight="1">
      <c r="C41" s="29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43"/>
    </row>
    <row r="42" spans="2:18" s="64" customFormat="1" ht="14" customHeight="1">
      <c r="B42" s="84" t="s">
        <v>20</v>
      </c>
      <c r="C42" s="84"/>
      <c r="D42" s="65">
        <f t="shared" ref="D42:O42" si="9">SUM(D44:D53)</f>
        <v>0</v>
      </c>
      <c r="E42" s="65">
        <f t="shared" si="9"/>
        <v>0</v>
      </c>
      <c r="F42" s="65">
        <f t="shared" si="9"/>
        <v>0</v>
      </c>
      <c r="G42" s="65">
        <f t="shared" si="9"/>
        <v>0</v>
      </c>
      <c r="H42" s="65">
        <f t="shared" si="9"/>
        <v>0</v>
      </c>
      <c r="I42" s="65">
        <f t="shared" si="9"/>
        <v>0</v>
      </c>
      <c r="J42" s="65">
        <f t="shared" si="9"/>
        <v>0</v>
      </c>
      <c r="K42" s="65">
        <f t="shared" si="9"/>
        <v>0</v>
      </c>
      <c r="L42" s="65">
        <f t="shared" si="9"/>
        <v>0</v>
      </c>
      <c r="M42" s="65">
        <f t="shared" si="9"/>
        <v>0</v>
      </c>
      <c r="N42" s="65">
        <f t="shared" si="9"/>
        <v>0</v>
      </c>
      <c r="O42" s="65">
        <f t="shared" si="9"/>
        <v>0</v>
      </c>
      <c r="P42" s="65">
        <f>SUM(D42:O42)</f>
        <v>0</v>
      </c>
      <c r="Q42" s="76"/>
      <c r="R42" s="77"/>
    </row>
    <row r="43" spans="2:18" s="8" customFormat="1" ht="5.75" customHeight="1" outlineLevel="1" thickBot="1">
      <c r="C43" s="31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3"/>
      <c r="Q43" s="43"/>
    </row>
    <row r="44" spans="2:18" s="12" customFormat="1" ht="15" customHeight="1" outlineLevel="1" thickTop="1" thickBot="1">
      <c r="C44" s="53" t="s">
        <v>21</v>
      </c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5">
        <f t="shared" ref="P44:P53" si="10">SUM(D44:O44)</f>
        <v>0</v>
      </c>
      <c r="Q44" s="44"/>
      <c r="R44" s="11"/>
    </row>
    <row r="45" spans="2:18" s="12" customFormat="1" ht="15" customHeight="1" outlineLevel="1" thickTop="1" thickBot="1">
      <c r="C45" s="53" t="s">
        <v>22</v>
      </c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5">
        <f t="shared" si="10"/>
        <v>0</v>
      </c>
      <c r="Q45" s="44"/>
      <c r="R45" s="11"/>
    </row>
    <row r="46" spans="2:18" s="12" customFormat="1" ht="15" customHeight="1" outlineLevel="1" thickTop="1" thickBot="1">
      <c r="C46" s="53" t="s">
        <v>23</v>
      </c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5">
        <f t="shared" si="10"/>
        <v>0</v>
      </c>
      <c r="Q46" s="44"/>
      <c r="R46" s="11"/>
    </row>
    <row r="47" spans="2:18" s="12" customFormat="1" ht="15" customHeight="1" outlineLevel="1" thickTop="1" thickBot="1">
      <c r="C47" s="53" t="s">
        <v>24</v>
      </c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5">
        <f t="shared" si="10"/>
        <v>0</v>
      </c>
      <c r="Q47" s="44"/>
      <c r="R47" s="11"/>
    </row>
    <row r="48" spans="2:18" s="12" customFormat="1" ht="15" customHeight="1" outlineLevel="1" thickTop="1" thickBot="1">
      <c r="C48" s="53" t="s">
        <v>25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5">
        <f t="shared" si="10"/>
        <v>0</v>
      </c>
      <c r="Q48" s="44"/>
      <c r="R48" s="11"/>
    </row>
    <row r="49" spans="1:18" s="12" customFormat="1" ht="15" customHeight="1" outlineLevel="1" thickTop="1" thickBot="1">
      <c r="C49" s="53" t="s">
        <v>26</v>
      </c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5">
        <f t="shared" si="10"/>
        <v>0</v>
      </c>
      <c r="Q49" s="44"/>
      <c r="R49" s="11"/>
    </row>
    <row r="50" spans="1:18" s="12" customFormat="1" ht="15" customHeight="1" outlineLevel="1" thickTop="1" thickBot="1">
      <c r="C50" s="53" t="s">
        <v>27</v>
      </c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5">
        <f t="shared" si="10"/>
        <v>0</v>
      </c>
      <c r="Q50" s="44"/>
      <c r="R50" s="11"/>
    </row>
    <row r="51" spans="1:18" s="12" customFormat="1" ht="15" customHeight="1" outlineLevel="1" thickTop="1" thickBot="1">
      <c r="C51" s="53" t="s">
        <v>28</v>
      </c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5">
        <f t="shared" si="10"/>
        <v>0</v>
      </c>
      <c r="Q51" s="44"/>
      <c r="R51" s="11"/>
    </row>
    <row r="52" spans="1:18" s="12" customFormat="1" ht="15" customHeight="1" outlineLevel="1" thickTop="1" thickBot="1">
      <c r="C52" s="53" t="s">
        <v>29</v>
      </c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5">
        <f t="shared" si="10"/>
        <v>0</v>
      </c>
      <c r="Q52" s="44"/>
      <c r="R52" s="11"/>
    </row>
    <row r="53" spans="1:18" s="12" customFormat="1" ht="15" customHeight="1" outlineLevel="1" thickTop="1" thickBot="1">
      <c r="C53" s="53" t="s">
        <v>30</v>
      </c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5">
        <f t="shared" si="10"/>
        <v>0</v>
      </c>
      <c r="Q53" s="44"/>
      <c r="R53" s="11"/>
    </row>
    <row r="54" spans="1:18" s="8" customFormat="1" ht="14" customHeight="1" thickTop="1">
      <c r="C54" s="4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33"/>
      <c r="Q54" s="43"/>
    </row>
    <row r="55" spans="1:18" s="67" customFormat="1" ht="14" customHeight="1">
      <c r="A55" s="64"/>
      <c r="B55" s="84" t="s">
        <v>31</v>
      </c>
      <c r="C55" s="84"/>
      <c r="D55" s="65">
        <f t="shared" ref="D55:O55" si="11">SUM(D57:D61)</f>
        <v>0</v>
      </c>
      <c r="E55" s="65">
        <f t="shared" si="11"/>
        <v>0</v>
      </c>
      <c r="F55" s="65">
        <f t="shared" si="11"/>
        <v>0</v>
      </c>
      <c r="G55" s="65">
        <f t="shared" si="11"/>
        <v>0</v>
      </c>
      <c r="H55" s="65">
        <f t="shared" si="11"/>
        <v>0</v>
      </c>
      <c r="I55" s="65">
        <f t="shared" si="11"/>
        <v>0</v>
      </c>
      <c r="J55" s="65">
        <f t="shared" si="11"/>
        <v>0</v>
      </c>
      <c r="K55" s="65">
        <f t="shared" si="11"/>
        <v>0</v>
      </c>
      <c r="L55" s="65">
        <f t="shared" si="11"/>
        <v>0</v>
      </c>
      <c r="M55" s="65">
        <f t="shared" si="11"/>
        <v>0</v>
      </c>
      <c r="N55" s="65">
        <f t="shared" si="11"/>
        <v>0</v>
      </c>
      <c r="O55" s="65">
        <f t="shared" si="11"/>
        <v>0</v>
      </c>
      <c r="P55" s="65">
        <f>SUM(D55:O55)</f>
        <v>0</v>
      </c>
      <c r="Q55" s="76"/>
    </row>
    <row r="56" spans="1:18" s="8" customFormat="1" ht="5.75" customHeight="1" outlineLevel="1" thickBot="1">
      <c r="C56" s="31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3"/>
      <c r="Q56" s="43"/>
    </row>
    <row r="57" spans="1:18" s="12" customFormat="1" ht="15" customHeight="1" outlineLevel="1" thickTop="1" thickBot="1">
      <c r="C57" s="53" t="s">
        <v>32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5">
        <f>SUM(D57:O57)</f>
        <v>0</v>
      </c>
      <c r="Q57" s="44"/>
      <c r="R57" s="11"/>
    </row>
    <row r="58" spans="1:18" s="12" customFormat="1" ht="15" customHeight="1" outlineLevel="1" thickTop="1" thickBot="1">
      <c r="C58" s="53" t="s">
        <v>33</v>
      </c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5">
        <f>SUM(D58:O58)</f>
        <v>0</v>
      </c>
      <c r="Q58" s="44"/>
      <c r="R58" s="11"/>
    </row>
    <row r="59" spans="1:18" s="12" customFormat="1" ht="15" customHeight="1" outlineLevel="1" thickTop="1" thickBot="1">
      <c r="C59" s="61" t="s">
        <v>34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6"/>
      <c r="P59" s="55">
        <f>SUM(D59:O59)</f>
        <v>0</v>
      </c>
      <c r="Q59" s="44"/>
      <c r="R59" s="11"/>
    </row>
    <row r="60" spans="1:18" s="12" customFormat="1" ht="15" customHeight="1" outlineLevel="1" thickTop="1" thickBot="1">
      <c r="C60" s="53" t="s">
        <v>35</v>
      </c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6"/>
      <c r="P60" s="55">
        <f>SUM(D60:O60)</f>
        <v>0</v>
      </c>
      <c r="Q60" s="44"/>
      <c r="R60" s="11"/>
    </row>
    <row r="61" spans="1:18" s="12" customFormat="1" ht="15" customHeight="1" outlineLevel="1" thickTop="1" thickBot="1">
      <c r="C61" s="53" t="s">
        <v>30</v>
      </c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6"/>
      <c r="P61" s="55">
        <f>SUM(D61:O61)</f>
        <v>0</v>
      </c>
      <c r="Q61" s="44"/>
      <c r="R61" s="11"/>
    </row>
    <row r="62" spans="1:18" s="8" customFormat="1" ht="14" customHeight="1" thickTop="1">
      <c r="C62" s="41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33"/>
      <c r="Q62" s="43"/>
    </row>
    <row r="63" spans="1:18" s="78" customFormat="1" ht="14" customHeight="1">
      <c r="A63" s="64"/>
      <c r="B63" s="84" t="s">
        <v>81</v>
      </c>
      <c r="C63" s="84"/>
      <c r="D63" s="65">
        <f t="shared" ref="D63:O63" si="12">SUM(D65:D75)</f>
        <v>0</v>
      </c>
      <c r="E63" s="65">
        <f t="shared" si="12"/>
        <v>0</v>
      </c>
      <c r="F63" s="65">
        <f t="shared" si="12"/>
        <v>0</v>
      </c>
      <c r="G63" s="65">
        <f t="shared" si="12"/>
        <v>0</v>
      </c>
      <c r="H63" s="65">
        <f t="shared" si="12"/>
        <v>0</v>
      </c>
      <c r="I63" s="65">
        <f t="shared" si="12"/>
        <v>0</v>
      </c>
      <c r="J63" s="65">
        <f t="shared" si="12"/>
        <v>0</v>
      </c>
      <c r="K63" s="65">
        <f t="shared" si="12"/>
        <v>0</v>
      </c>
      <c r="L63" s="65">
        <f t="shared" si="12"/>
        <v>0</v>
      </c>
      <c r="M63" s="65">
        <f t="shared" si="12"/>
        <v>0</v>
      </c>
      <c r="N63" s="65">
        <f t="shared" si="12"/>
        <v>0</v>
      </c>
      <c r="O63" s="65">
        <f t="shared" si="12"/>
        <v>0</v>
      </c>
      <c r="P63" s="65">
        <f>SUM(D63:O63)</f>
        <v>0</v>
      </c>
      <c r="Q63" s="76"/>
    </row>
    <row r="64" spans="1:18" s="8" customFormat="1" ht="5.75" customHeight="1" outlineLevel="1" thickBot="1">
      <c r="C64" s="31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3"/>
      <c r="Q64" s="43"/>
    </row>
    <row r="65" spans="1:18" s="12" customFormat="1" ht="15" customHeight="1" outlineLevel="1" thickTop="1" thickBot="1">
      <c r="C65" s="53" t="s">
        <v>36</v>
      </c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6"/>
      <c r="P65" s="55">
        <f t="shared" ref="P65:P75" si="13">SUM(D65:O65)</f>
        <v>0</v>
      </c>
      <c r="Q65" s="44"/>
      <c r="R65" s="11"/>
    </row>
    <row r="66" spans="1:18" s="12" customFormat="1" ht="15" customHeight="1" outlineLevel="1" thickTop="1" thickBot="1">
      <c r="C66" s="53" t="s">
        <v>37</v>
      </c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6"/>
      <c r="P66" s="55">
        <f t="shared" si="13"/>
        <v>0</v>
      </c>
      <c r="Q66" s="44"/>
      <c r="R66" s="11"/>
    </row>
    <row r="67" spans="1:18" s="12" customFormat="1" ht="15" customHeight="1" outlineLevel="1" thickTop="1" thickBot="1">
      <c r="C67" s="61" t="s">
        <v>38</v>
      </c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6"/>
      <c r="P67" s="55">
        <f t="shared" si="13"/>
        <v>0</v>
      </c>
      <c r="Q67" s="44"/>
      <c r="R67" s="11"/>
    </row>
    <row r="68" spans="1:18" s="12" customFormat="1" ht="15" customHeight="1" outlineLevel="1" thickTop="1" thickBot="1">
      <c r="C68" s="53" t="s">
        <v>39</v>
      </c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5">
        <f t="shared" si="13"/>
        <v>0</v>
      </c>
      <c r="Q68" s="44"/>
      <c r="R68" s="11"/>
    </row>
    <row r="69" spans="1:18" s="12" customFormat="1" ht="15" customHeight="1" outlineLevel="1" thickTop="1" thickBot="1">
      <c r="C69" s="61" t="s">
        <v>40</v>
      </c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6"/>
      <c r="P69" s="55">
        <f t="shared" si="13"/>
        <v>0</v>
      </c>
      <c r="Q69" s="44"/>
      <c r="R69" s="11"/>
    </row>
    <row r="70" spans="1:18" s="12" customFormat="1" ht="15" customHeight="1" outlineLevel="1" thickTop="1" thickBot="1">
      <c r="C70" s="53" t="s">
        <v>41</v>
      </c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6"/>
      <c r="P70" s="55">
        <f t="shared" si="13"/>
        <v>0</v>
      </c>
      <c r="Q70" s="44"/>
      <c r="R70" s="11"/>
    </row>
    <row r="71" spans="1:18" s="12" customFormat="1" ht="15" customHeight="1" outlineLevel="1" thickTop="1" thickBot="1">
      <c r="C71" s="53" t="s">
        <v>42</v>
      </c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6"/>
      <c r="P71" s="55">
        <f t="shared" si="13"/>
        <v>0</v>
      </c>
      <c r="Q71" s="44"/>
      <c r="R71" s="11"/>
    </row>
    <row r="72" spans="1:18" s="12" customFormat="1" ht="15" customHeight="1" outlineLevel="1" thickTop="1" thickBot="1">
      <c r="C72" s="53" t="s">
        <v>43</v>
      </c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6"/>
      <c r="P72" s="55">
        <f t="shared" si="13"/>
        <v>0</v>
      </c>
      <c r="Q72" s="44"/>
      <c r="R72" s="11"/>
    </row>
    <row r="73" spans="1:18" s="12" customFormat="1" ht="15" customHeight="1" outlineLevel="1" thickTop="1" thickBot="1">
      <c r="C73" s="53" t="s">
        <v>44</v>
      </c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5">
        <f t="shared" si="13"/>
        <v>0</v>
      </c>
      <c r="Q73" s="44"/>
      <c r="R73" s="11"/>
    </row>
    <row r="74" spans="1:18" s="12" customFormat="1" ht="15" customHeight="1" outlineLevel="1" thickTop="1" thickBot="1">
      <c r="C74" s="53" t="s">
        <v>45</v>
      </c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5">
        <f t="shared" si="13"/>
        <v>0</v>
      </c>
      <c r="Q74" s="44"/>
      <c r="R74" s="11"/>
    </row>
    <row r="75" spans="1:18" s="12" customFormat="1" ht="15" customHeight="1" outlineLevel="1" thickTop="1" thickBot="1">
      <c r="C75" s="53" t="s">
        <v>30</v>
      </c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6"/>
      <c r="P75" s="55">
        <f t="shared" si="13"/>
        <v>0</v>
      </c>
      <c r="Q75" s="44"/>
      <c r="R75" s="11"/>
    </row>
    <row r="76" spans="1:18" s="8" customFormat="1" ht="14" customHeight="1" thickTop="1">
      <c r="C76" s="41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33"/>
      <c r="Q76" s="43"/>
    </row>
    <row r="77" spans="1:18" s="78" customFormat="1" ht="14" customHeight="1">
      <c r="A77" s="64"/>
      <c r="B77" s="84" t="s">
        <v>82</v>
      </c>
      <c r="C77" s="84"/>
      <c r="D77" s="65">
        <f>SUM(D79:D86)</f>
        <v>0</v>
      </c>
      <c r="E77" s="65">
        <f>SUM(E79:E86)</f>
        <v>0</v>
      </c>
      <c r="F77" s="65">
        <f>SUM(F79:F86)</f>
        <v>0</v>
      </c>
      <c r="G77" s="65">
        <f>SUM(G79:G86)</f>
        <v>0</v>
      </c>
      <c r="H77" s="65">
        <f>SUM(H79:H86)</f>
        <v>0</v>
      </c>
      <c r="I77" s="65">
        <f>SUM(I79:I86)</f>
        <v>0</v>
      </c>
      <c r="J77" s="65">
        <f>SUM(J79:J86)</f>
        <v>0</v>
      </c>
      <c r="K77" s="65">
        <f>SUM(K79:K86)</f>
        <v>0</v>
      </c>
      <c r="L77" s="65">
        <f>SUM(L79:L86)</f>
        <v>0</v>
      </c>
      <c r="M77" s="65">
        <f>SUM(M79:M86)</f>
        <v>0</v>
      </c>
      <c r="N77" s="65">
        <f>SUM(N79:N86)</f>
        <v>0</v>
      </c>
      <c r="O77" s="65">
        <f>SUM(O79:O86)</f>
        <v>0</v>
      </c>
      <c r="P77" s="65">
        <f>SUM(D77:O77)</f>
        <v>0</v>
      </c>
      <c r="Q77" s="76"/>
    </row>
    <row r="78" spans="1:18" s="8" customFormat="1" ht="5.75" customHeight="1" outlineLevel="1" thickBot="1">
      <c r="C78" s="31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3"/>
      <c r="Q78" s="43"/>
    </row>
    <row r="79" spans="1:18" s="12" customFormat="1" ht="15" customHeight="1" outlineLevel="1" thickTop="1" thickBot="1">
      <c r="C79" s="53" t="s">
        <v>46</v>
      </c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5">
        <f t="shared" ref="P79:P86" si="14">SUM(D79:O79)</f>
        <v>0</v>
      </c>
      <c r="Q79" s="44"/>
      <c r="R79" s="11"/>
    </row>
    <row r="80" spans="1:18" s="12" customFormat="1" ht="15" customHeight="1" outlineLevel="1" thickTop="1" thickBot="1">
      <c r="C80" s="53" t="s">
        <v>47</v>
      </c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5">
        <f t="shared" si="14"/>
        <v>0</v>
      </c>
      <c r="Q80" s="44"/>
      <c r="R80" s="11"/>
    </row>
    <row r="81" spans="2:18" s="12" customFormat="1" ht="15" customHeight="1" outlineLevel="1" thickTop="1" thickBot="1">
      <c r="C81" s="53" t="s">
        <v>48</v>
      </c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5">
        <f t="shared" si="14"/>
        <v>0</v>
      </c>
      <c r="Q81" s="44"/>
      <c r="R81" s="11"/>
    </row>
    <row r="82" spans="2:18" s="12" customFormat="1" ht="15" customHeight="1" outlineLevel="1" thickTop="1" thickBot="1">
      <c r="C82" s="61" t="s">
        <v>49</v>
      </c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5">
        <f t="shared" si="14"/>
        <v>0</v>
      </c>
      <c r="Q82" s="44"/>
      <c r="R82" s="11"/>
    </row>
    <row r="83" spans="2:18" s="12" customFormat="1" ht="15" customHeight="1" outlineLevel="1" thickTop="1" thickBot="1">
      <c r="C83" s="53" t="s">
        <v>50</v>
      </c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5">
        <f t="shared" si="14"/>
        <v>0</v>
      </c>
      <c r="Q83" s="44"/>
      <c r="R83" s="11"/>
    </row>
    <row r="84" spans="2:18" s="12" customFormat="1" ht="15" customHeight="1" outlineLevel="1" thickTop="1" thickBot="1">
      <c r="C84" s="53" t="s">
        <v>51</v>
      </c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5"/>
      <c r="Q84" s="44"/>
      <c r="R84" s="11"/>
    </row>
    <row r="85" spans="2:18" s="12" customFormat="1" ht="15" customHeight="1" outlineLevel="1" thickTop="1" thickBot="1">
      <c r="C85" s="53" t="s">
        <v>52</v>
      </c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5"/>
      <c r="Q85" s="44"/>
      <c r="R85" s="11"/>
    </row>
    <row r="86" spans="2:18" s="12" customFormat="1" ht="15" customHeight="1" outlineLevel="1" thickTop="1" thickBot="1">
      <c r="C86" s="53" t="s">
        <v>53</v>
      </c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5">
        <f t="shared" si="14"/>
        <v>0</v>
      </c>
      <c r="Q86" s="44"/>
      <c r="R86" s="11"/>
    </row>
    <row r="87" spans="2:18" s="12" customFormat="1" ht="15" customHeight="1" outlineLevel="1" thickTop="1" thickBot="1">
      <c r="C87" s="53" t="s">
        <v>54</v>
      </c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5">
        <f t="shared" ref="P87" si="15">SUM(D87:O87)</f>
        <v>0</v>
      </c>
      <c r="Q87" s="44"/>
      <c r="R87" s="11"/>
    </row>
    <row r="88" spans="2:18" s="12" customFormat="1" ht="15" customHeight="1" outlineLevel="1" thickTop="1" thickBot="1">
      <c r="C88" s="53" t="s">
        <v>30</v>
      </c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5">
        <f t="shared" ref="P88" si="16">SUM(D88:O88)</f>
        <v>0</v>
      </c>
      <c r="Q88" s="44"/>
      <c r="R88" s="11"/>
    </row>
    <row r="89" spans="2:18" s="8" customFormat="1" ht="13" customHeight="1" thickTop="1">
      <c r="C89" s="41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33"/>
      <c r="Q89" s="43"/>
    </row>
    <row r="90" spans="2:18" s="64" customFormat="1" ht="14" customHeight="1">
      <c r="B90" s="84" t="s">
        <v>55</v>
      </c>
      <c r="C90" s="84"/>
      <c r="D90" s="65">
        <f t="shared" ref="D90:O90" si="17">SUM(D92:D97)</f>
        <v>0</v>
      </c>
      <c r="E90" s="65">
        <f t="shared" si="17"/>
        <v>0</v>
      </c>
      <c r="F90" s="65">
        <f t="shared" si="17"/>
        <v>0</v>
      </c>
      <c r="G90" s="65">
        <f t="shared" si="17"/>
        <v>0</v>
      </c>
      <c r="H90" s="65">
        <f t="shared" si="17"/>
        <v>0</v>
      </c>
      <c r="I90" s="65">
        <f t="shared" si="17"/>
        <v>0</v>
      </c>
      <c r="J90" s="65">
        <f t="shared" si="17"/>
        <v>0</v>
      </c>
      <c r="K90" s="65">
        <f t="shared" si="17"/>
        <v>0</v>
      </c>
      <c r="L90" s="65">
        <f t="shared" si="17"/>
        <v>0</v>
      </c>
      <c r="M90" s="65">
        <f t="shared" si="17"/>
        <v>0</v>
      </c>
      <c r="N90" s="65">
        <f t="shared" si="17"/>
        <v>0</v>
      </c>
      <c r="O90" s="65">
        <f t="shared" si="17"/>
        <v>0</v>
      </c>
      <c r="P90" s="65">
        <f>SUM(D90:O90)</f>
        <v>0</v>
      </c>
      <c r="Q90" s="76"/>
      <c r="R90" s="77"/>
    </row>
    <row r="91" spans="2:18" s="8" customFormat="1" ht="5.75" customHeight="1" outlineLevel="1" thickBot="1">
      <c r="C91" s="31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3"/>
      <c r="Q91" s="43"/>
    </row>
    <row r="92" spans="2:18" s="12" customFormat="1" ht="15" customHeight="1" outlineLevel="1" thickTop="1" thickBot="1">
      <c r="C92" s="53" t="s">
        <v>56</v>
      </c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6"/>
      <c r="P92" s="55">
        <f t="shared" ref="P92:P97" si="18">SUM(D92:O92)</f>
        <v>0</v>
      </c>
      <c r="Q92" s="44"/>
      <c r="R92" s="11"/>
    </row>
    <row r="93" spans="2:18" s="12" customFormat="1" ht="15" customHeight="1" outlineLevel="1" thickTop="1" thickBot="1">
      <c r="C93" s="53" t="s">
        <v>57</v>
      </c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6"/>
      <c r="P93" s="55">
        <f t="shared" si="18"/>
        <v>0</v>
      </c>
      <c r="Q93" s="44"/>
      <c r="R93" s="11"/>
    </row>
    <row r="94" spans="2:18" s="12" customFormat="1" ht="15" customHeight="1" outlineLevel="1" thickTop="1" thickBot="1">
      <c r="C94" s="53" t="s">
        <v>58</v>
      </c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6"/>
      <c r="P94" s="55">
        <f t="shared" si="18"/>
        <v>0</v>
      </c>
      <c r="Q94" s="44"/>
      <c r="R94" s="11"/>
    </row>
    <row r="95" spans="2:18" s="12" customFormat="1" ht="15" customHeight="1" outlineLevel="1" thickTop="1" thickBot="1">
      <c r="C95" s="53" t="s">
        <v>59</v>
      </c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6"/>
      <c r="P95" s="55">
        <f t="shared" si="18"/>
        <v>0</v>
      </c>
      <c r="Q95" s="44"/>
      <c r="R95" s="11"/>
    </row>
    <row r="96" spans="2:18" s="12" customFormat="1" ht="15" customHeight="1" outlineLevel="1" thickTop="1" thickBot="1">
      <c r="C96" s="53" t="s">
        <v>60</v>
      </c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6"/>
      <c r="P96" s="55">
        <f t="shared" si="18"/>
        <v>0</v>
      </c>
      <c r="Q96" s="44"/>
      <c r="R96" s="11"/>
    </row>
    <row r="97" spans="1:18" s="12" customFormat="1" ht="15" customHeight="1" outlineLevel="1" thickTop="1" thickBot="1">
      <c r="C97" s="53" t="s">
        <v>61</v>
      </c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6"/>
      <c r="P97" s="55">
        <f t="shared" si="18"/>
        <v>0</v>
      </c>
      <c r="Q97" s="44"/>
      <c r="R97" s="11"/>
    </row>
    <row r="98" spans="1:18" s="12" customFormat="1" ht="15" customHeight="1" outlineLevel="1" thickTop="1" thickBot="1">
      <c r="C98" s="53" t="s">
        <v>75</v>
      </c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6"/>
      <c r="P98" s="55">
        <f t="shared" ref="P98:P99" si="19">SUM(D98:O98)</f>
        <v>0</v>
      </c>
      <c r="Q98" s="44"/>
      <c r="R98" s="11"/>
    </row>
    <row r="99" spans="1:18" s="12" customFormat="1" ht="15" customHeight="1" outlineLevel="1" thickTop="1" thickBot="1">
      <c r="C99" s="53" t="s">
        <v>71</v>
      </c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6"/>
      <c r="P99" s="55">
        <f t="shared" si="19"/>
        <v>0</v>
      </c>
      <c r="Q99" s="44"/>
      <c r="R99" s="11"/>
    </row>
    <row r="100" spans="1:18" s="8" customFormat="1" ht="13" customHeight="1" thickTop="1">
      <c r="C100" s="41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33"/>
      <c r="Q100" s="43"/>
    </row>
    <row r="101" spans="1:18" s="78" customFormat="1" ht="14" customHeight="1">
      <c r="A101" s="64"/>
      <c r="B101" s="84" t="s">
        <v>62</v>
      </c>
      <c r="C101" s="84"/>
      <c r="D101" s="65">
        <f t="shared" ref="D101:O101" si="20">SUM(D103:D106)</f>
        <v>0</v>
      </c>
      <c r="E101" s="65">
        <f t="shared" si="20"/>
        <v>0</v>
      </c>
      <c r="F101" s="65">
        <f t="shared" si="20"/>
        <v>0</v>
      </c>
      <c r="G101" s="65">
        <f t="shared" si="20"/>
        <v>0</v>
      </c>
      <c r="H101" s="65">
        <f t="shared" si="20"/>
        <v>0</v>
      </c>
      <c r="I101" s="65">
        <f t="shared" si="20"/>
        <v>0</v>
      </c>
      <c r="J101" s="65">
        <f t="shared" si="20"/>
        <v>0</v>
      </c>
      <c r="K101" s="65">
        <f t="shared" si="20"/>
        <v>0</v>
      </c>
      <c r="L101" s="65">
        <f t="shared" si="20"/>
        <v>0</v>
      </c>
      <c r="M101" s="65">
        <f t="shared" si="20"/>
        <v>0</v>
      </c>
      <c r="N101" s="65">
        <f t="shared" si="20"/>
        <v>0</v>
      </c>
      <c r="O101" s="65">
        <f t="shared" si="20"/>
        <v>0</v>
      </c>
      <c r="P101" s="65">
        <f>SUM(D101:O101)</f>
        <v>0</v>
      </c>
      <c r="Q101" s="76"/>
    </row>
    <row r="102" spans="1:18" s="8" customFormat="1" ht="5.75" customHeight="1" outlineLevel="1" thickBot="1">
      <c r="C102" s="31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3"/>
      <c r="Q102" s="43"/>
    </row>
    <row r="103" spans="1:18" s="12" customFormat="1" ht="15" customHeight="1" outlineLevel="1" thickTop="1" thickBot="1">
      <c r="C103" s="53" t="s">
        <v>101</v>
      </c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5">
        <f t="shared" ref="P103:P106" si="21">SUM(D103:O103)</f>
        <v>0</v>
      </c>
      <c r="Q103" s="44"/>
      <c r="R103" s="11"/>
    </row>
    <row r="104" spans="1:18" s="12" customFormat="1" ht="15" customHeight="1" outlineLevel="1" thickTop="1" thickBot="1">
      <c r="C104" s="53" t="s">
        <v>63</v>
      </c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6"/>
      <c r="P104" s="55">
        <f t="shared" si="21"/>
        <v>0</v>
      </c>
      <c r="Q104" s="44"/>
      <c r="R104" s="11"/>
    </row>
    <row r="105" spans="1:18" s="12" customFormat="1" ht="15" customHeight="1" outlineLevel="1" thickTop="1" thickBot="1">
      <c r="C105" s="53" t="s">
        <v>100</v>
      </c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6"/>
      <c r="P105" s="55">
        <f t="shared" si="21"/>
        <v>0</v>
      </c>
      <c r="Q105" s="44"/>
      <c r="R105" s="11"/>
    </row>
    <row r="106" spans="1:18" s="12" customFormat="1" ht="15" customHeight="1" outlineLevel="1" thickTop="1" thickBot="1">
      <c r="C106" s="61" t="s">
        <v>64</v>
      </c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6"/>
      <c r="P106" s="55">
        <f t="shared" si="21"/>
        <v>0</v>
      </c>
      <c r="Q106" s="44"/>
      <c r="R106" s="11"/>
    </row>
    <row r="107" spans="1:18" s="8" customFormat="1" ht="14" customHeight="1" thickTop="1">
      <c r="C107" s="41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33"/>
      <c r="Q107" s="43"/>
    </row>
    <row r="108" spans="1:18" s="78" customFormat="1" ht="14" customHeight="1">
      <c r="A108" s="64"/>
      <c r="B108" s="84" t="s">
        <v>83</v>
      </c>
      <c r="C108" s="84"/>
      <c r="D108" s="65">
        <f t="shared" ref="D108:O108" si="22">SUM(D110:D119)</f>
        <v>0</v>
      </c>
      <c r="E108" s="65">
        <f t="shared" si="22"/>
        <v>0</v>
      </c>
      <c r="F108" s="65">
        <f t="shared" si="22"/>
        <v>0</v>
      </c>
      <c r="G108" s="65">
        <f t="shared" si="22"/>
        <v>0</v>
      </c>
      <c r="H108" s="65">
        <f t="shared" si="22"/>
        <v>0</v>
      </c>
      <c r="I108" s="65">
        <f t="shared" si="22"/>
        <v>0</v>
      </c>
      <c r="J108" s="65">
        <f t="shared" si="22"/>
        <v>0</v>
      </c>
      <c r="K108" s="65">
        <f t="shared" si="22"/>
        <v>0</v>
      </c>
      <c r="L108" s="65">
        <f t="shared" si="22"/>
        <v>0</v>
      </c>
      <c r="M108" s="65">
        <f t="shared" si="22"/>
        <v>0</v>
      </c>
      <c r="N108" s="65">
        <f t="shared" si="22"/>
        <v>0</v>
      </c>
      <c r="O108" s="65">
        <f t="shared" si="22"/>
        <v>0</v>
      </c>
      <c r="P108" s="65">
        <f>SUM(D108:O108)</f>
        <v>0</v>
      </c>
      <c r="Q108" s="76"/>
    </row>
    <row r="109" spans="1:18" s="8" customFormat="1" ht="5.75" customHeight="1" outlineLevel="1" thickBot="1">
      <c r="C109" s="31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3"/>
      <c r="Q109" s="43"/>
    </row>
    <row r="110" spans="1:18" s="12" customFormat="1" ht="15" customHeight="1" outlineLevel="1" thickTop="1" thickBot="1">
      <c r="C110" s="53" t="s">
        <v>65</v>
      </c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5">
        <f>SUM(D110:O110)</f>
        <v>0</v>
      </c>
      <c r="Q110" s="44"/>
      <c r="R110" s="11"/>
    </row>
    <row r="111" spans="1:18" s="12" customFormat="1" ht="15" customHeight="1" outlineLevel="1" thickTop="1" thickBot="1">
      <c r="C111" s="53" t="s">
        <v>66</v>
      </c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6"/>
      <c r="P111" s="55">
        <f>SUM(D111:O111)</f>
        <v>0</v>
      </c>
      <c r="Q111" s="44"/>
      <c r="R111" s="11"/>
    </row>
    <row r="112" spans="1:18" s="12" customFormat="1" ht="15" customHeight="1" outlineLevel="1" thickTop="1" thickBot="1">
      <c r="C112" s="53" t="s">
        <v>97</v>
      </c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6"/>
      <c r="P112" s="55"/>
      <c r="Q112" s="44"/>
      <c r="R112" s="11"/>
    </row>
    <row r="113" spans="1:18" s="12" customFormat="1" ht="15" customHeight="1" outlineLevel="1" thickTop="1" thickBot="1">
      <c r="C113" s="53" t="s">
        <v>67</v>
      </c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6"/>
      <c r="P113" s="55"/>
      <c r="Q113" s="44"/>
      <c r="R113" s="11"/>
    </row>
    <row r="114" spans="1:18" s="12" customFormat="1" ht="15" customHeight="1" outlineLevel="1" thickTop="1" thickBot="1">
      <c r="C114" s="53" t="s">
        <v>68</v>
      </c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6"/>
      <c r="P114" s="55"/>
      <c r="Q114" s="44"/>
      <c r="R114" s="11"/>
    </row>
    <row r="115" spans="1:18" s="12" customFormat="1" ht="15" customHeight="1" outlineLevel="1" thickTop="1" thickBot="1">
      <c r="C115" s="53" t="s">
        <v>84</v>
      </c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6"/>
      <c r="P115" s="55"/>
      <c r="Q115" s="44"/>
      <c r="R115" s="11"/>
    </row>
    <row r="116" spans="1:18" s="12" customFormat="1" ht="15" customHeight="1" outlineLevel="1" thickTop="1" thickBot="1">
      <c r="C116" s="53" t="s">
        <v>85</v>
      </c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6"/>
      <c r="P116" s="55"/>
      <c r="Q116" s="44"/>
      <c r="R116" s="11"/>
    </row>
    <row r="117" spans="1:18" s="12" customFormat="1" ht="15" customHeight="1" outlineLevel="1" thickTop="1" thickBot="1">
      <c r="C117" s="53" t="s">
        <v>86</v>
      </c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6"/>
      <c r="P117" s="55"/>
      <c r="Q117" s="44"/>
      <c r="R117" s="11"/>
    </row>
    <row r="118" spans="1:18" s="12" customFormat="1" ht="15" customHeight="1" outlineLevel="1" thickTop="1" thickBot="1">
      <c r="C118" s="53" t="s">
        <v>87</v>
      </c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6"/>
      <c r="P118" s="55"/>
      <c r="Q118" s="44"/>
      <c r="R118" s="11"/>
    </row>
    <row r="119" spans="1:18" s="12" customFormat="1" ht="15" customHeight="1" outlineLevel="1" thickTop="1" thickBot="1">
      <c r="C119" s="53" t="s">
        <v>88</v>
      </c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6"/>
      <c r="P119" s="55"/>
      <c r="Q119" s="44"/>
      <c r="R119" s="11"/>
    </row>
    <row r="120" spans="1:18" s="8" customFormat="1" ht="15" customHeight="1" thickTop="1" thickBot="1">
      <c r="C120" s="41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33">
        <f>SUM(D120:O120)</f>
        <v>0</v>
      </c>
      <c r="Q120" s="43"/>
    </row>
    <row r="121" spans="1:18" s="48" customFormat="1" ht="17" customHeight="1" thickBot="1">
      <c r="A121" s="16"/>
      <c r="B121" s="84" t="s">
        <v>69</v>
      </c>
      <c r="C121" s="87"/>
      <c r="D121" s="50">
        <f>D6-D15-D23-D40</f>
        <v>1100</v>
      </c>
      <c r="E121" s="50">
        <f>E6-E15-E23-E40</f>
        <v>800</v>
      </c>
      <c r="F121" s="50">
        <f>F6-F15-F23-F40</f>
        <v>0</v>
      </c>
      <c r="G121" s="50">
        <f>G6-G15-G23-G40</f>
        <v>0</v>
      </c>
      <c r="H121" s="50">
        <f>H6-H15-H23-H40</f>
        <v>0</v>
      </c>
      <c r="I121" s="50">
        <f>I6-I15-I23-I40</f>
        <v>0</v>
      </c>
      <c r="J121" s="50">
        <f>J6-J15-J23-J40</f>
        <v>0</v>
      </c>
      <c r="K121" s="50">
        <f>K6-K15-K23-K40</f>
        <v>0</v>
      </c>
      <c r="L121" s="50">
        <f>L6-L15-L23-L40</f>
        <v>0</v>
      </c>
      <c r="M121" s="50">
        <f>M6-M15-M23-M40</f>
        <v>0</v>
      </c>
      <c r="N121" s="50">
        <f>N6-N15-N23-N40</f>
        <v>0</v>
      </c>
      <c r="O121" s="50">
        <f>O6-O15-O23-O40</f>
        <v>0</v>
      </c>
      <c r="P121" s="50">
        <f>P6-P15-P23-P40</f>
        <v>1900</v>
      </c>
      <c r="Q121" s="49"/>
    </row>
    <row r="122" spans="1:18" ht="13" customHeight="1"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0"/>
      <c r="R122" s="9"/>
    </row>
    <row r="123" spans="1:18" ht="13" customHeight="1">
      <c r="Q123" s="10"/>
      <c r="R123" s="9"/>
    </row>
    <row r="124" spans="1:18" ht="13" customHeight="1">
      <c r="Q124" s="10"/>
    </row>
    <row r="125" spans="1:18" ht="13" customHeight="1">
      <c r="Q125" s="10"/>
    </row>
    <row r="126" spans="1:18" ht="13" customHeight="1">
      <c r="C126" s="18"/>
      <c r="Q126" s="10"/>
    </row>
    <row r="127" spans="1:18" ht="13" customHeight="1">
      <c r="C127" s="19"/>
      <c r="Q127" s="10"/>
    </row>
    <row r="128" spans="1:18" s="8" customFormat="1" ht="13" customHeight="1">
      <c r="C128" s="20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10"/>
    </row>
    <row r="129" spans="3:17" s="8" customFormat="1" ht="13" customHeight="1">
      <c r="C129" s="20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10"/>
    </row>
    <row r="130" spans="3:17" s="8" customFormat="1" ht="13" customHeight="1">
      <c r="C130" s="20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10"/>
    </row>
    <row r="131" spans="3:17" s="8" customFormat="1" ht="13" customHeight="1">
      <c r="C131" s="20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10"/>
    </row>
    <row r="132" spans="3:17" s="8" customFormat="1" ht="13" customHeight="1">
      <c r="C132" s="20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10"/>
    </row>
    <row r="133" spans="3:17" s="8" customFormat="1" ht="13" customHeight="1">
      <c r="C133" s="20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10"/>
    </row>
    <row r="134" spans="3:17" s="8" customFormat="1" ht="13" customHeight="1">
      <c r="C134" s="20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10"/>
    </row>
    <row r="135" spans="3:17" ht="13" customHeight="1">
      <c r="Q135" s="10"/>
    </row>
    <row r="136" spans="3:17" ht="13" customHeight="1"/>
    <row r="137" spans="3:17" ht="13" customHeight="1"/>
    <row r="138" spans="3:17" ht="13" customHeight="1"/>
    <row r="139" spans="3:17" ht="13" customHeight="1"/>
    <row r="140" spans="3:17" ht="13" customHeight="1"/>
    <row r="141" spans="3:17" ht="13" customHeight="1"/>
    <row r="142" spans="3:17" ht="13" customHeight="1"/>
    <row r="143" spans="3:17" ht="13" customHeight="1"/>
    <row r="144" spans="3:17" ht="13" customHeight="1"/>
    <row r="145" ht="13" customHeight="1"/>
    <row r="146" ht="13" customHeight="1"/>
    <row r="147" ht="13" customHeight="1"/>
    <row r="148" ht="13" customHeight="1"/>
    <row r="149" ht="13" customHeight="1"/>
    <row r="150" ht="13" customHeight="1"/>
    <row r="151" ht="13" customHeight="1"/>
    <row r="152" ht="13" customHeight="1"/>
    <row r="153" ht="13" customHeight="1"/>
    <row r="154" ht="13" customHeight="1"/>
    <row r="155" ht="13" customHeight="1"/>
    <row r="156" ht="13" customHeight="1"/>
    <row r="157" ht="13" customHeight="1"/>
    <row r="158" ht="13" customHeight="1"/>
    <row r="159" ht="13" customHeight="1"/>
    <row r="160" ht="13" customHeight="1"/>
    <row r="161" ht="13" customHeight="1"/>
    <row r="162" ht="13" customHeight="1"/>
    <row r="163" ht="13" customHeight="1"/>
    <row r="164" ht="13" customHeight="1"/>
    <row r="165" ht="13" customHeight="1"/>
    <row r="166" ht="13" customHeight="1"/>
    <row r="167" ht="13" customHeight="1"/>
    <row r="168" ht="13" customHeight="1"/>
    <row r="169" ht="13" customHeight="1"/>
    <row r="170" ht="13" customHeight="1"/>
    <row r="171" ht="13" customHeight="1"/>
    <row r="172" ht="13" customHeight="1"/>
    <row r="173" ht="13" customHeight="1"/>
    <row r="174" ht="13" customHeight="1"/>
    <row r="175" ht="13" customHeight="1"/>
    <row r="176" ht="13" customHeight="1"/>
    <row r="177" ht="13" customHeight="1"/>
    <row r="178" ht="13" customHeight="1"/>
    <row r="179" ht="13" customHeight="1"/>
    <row r="180" ht="13" customHeight="1"/>
    <row r="181" ht="13" customHeight="1"/>
    <row r="182" ht="13" customHeight="1"/>
    <row r="183" ht="13" customHeight="1"/>
    <row r="184" ht="13" customHeight="1"/>
    <row r="185" ht="13" customHeight="1"/>
    <row r="186" ht="13.25" customHeight="1"/>
    <row r="187" ht="13.25" customHeight="1"/>
    <row r="188" ht="0" hidden="1" customHeight="1"/>
    <row r="189" ht="0" hidden="1" customHeight="1"/>
  </sheetData>
  <sheetProtection formatCells="0" formatColumns="0" formatRows="0" insertColumns="0" deleteColumns="0" sort="0"/>
  <mergeCells count="18">
    <mergeCell ref="B101:C101"/>
    <mergeCell ref="B108:C108"/>
    <mergeCell ref="B121:C121"/>
    <mergeCell ref="B40:C40"/>
    <mergeCell ref="B42:C42"/>
    <mergeCell ref="B55:C55"/>
    <mergeCell ref="B63:C63"/>
    <mergeCell ref="B77:C77"/>
    <mergeCell ref="B15:C15"/>
    <mergeCell ref="B25:C25"/>
    <mergeCell ref="B23:C23"/>
    <mergeCell ref="B33:C33"/>
    <mergeCell ref="B90:C90"/>
    <mergeCell ref="C1:P1"/>
    <mergeCell ref="D2:G2"/>
    <mergeCell ref="B4:C4"/>
    <mergeCell ref="B6:C6"/>
    <mergeCell ref="B13:C13"/>
  </mergeCells>
  <phoneticPr fontId="16" type="noConversion"/>
  <conditionalFormatting sqref="D15:O15">
    <cfRule type="cellIs" dxfId="5" priority="1" stopIfTrue="1" operator="lessThan">
      <formula>D13</formula>
    </cfRule>
    <cfRule type="cellIs" dxfId="4" priority="2" stopIfTrue="1" operator="equal">
      <formula>D13</formula>
    </cfRule>
    <cfRule type="cellIs" dxfId="3" priority="3" stopIfTrue="1" operator="greaterThan">
      <formula>D13</formula>
    </cfRule>
  </conditionalFormatting>
  <conditionalFormatting sqref="P15">
    <cfRule type="cellIs" dxfId="2" priority="4" stopIfTrue="1" operator="lessThan">
      <formula>$P$13</formula>
    </cfRule>
    <cfRule type="cellIs" dxfId="1" priority="5" stopIfTrue="1" operator="equal">
      <formula>$P$13</formula>
    </cfRule>
    <cfRule type="cellIs" dxfId="0" priority="6" stopIfTrue="1" operator="greaterThan">
      <formula>$P$13</formula>
    </cfRule>
  </conditionalFormatting>
  <pageMargins left="0.33" right="0.49" top="0.57999999999999996" bottom="0.4" header="0.46" footer="0.21"/>
  <pageSetup paperSize="9" scale="80" orientation="landscape" horizontalDpi="300" verticalDpi="300" r:id="rId1"/>
  <headerFooter alignWithMargins="0">
    <oddHeader>&amp;C&amp;"Arial,Negrito"&amp;12FLUXO DE CAIXA: MENSAL/ANUAL</oddHeader>
  </headerFooter>
  <rowBreaks count="2" manualBreakCount="2">
    <brk id="62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Fluxo de caixa</vt:lpstr>
      <vt:lpstr>'Fluxo de caixa'!Print_Area</vt:lpstr>
      <vt:lpstr>'Fluxo de caixa'!Print_Titles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Orçamento</dc:title>
  <dc:subject/>
  <dc:creator>contato@economiadiaria.com.br</dc:creator>
  <cp:keywords>Economia Diária®</cp:keywords>
  <dc:description/>
  <cp:lastModifiedBy>Walkiria Camargo</cp:lastModifiedBy>
  <cp:revision/>
  <dcterms:created xsi:type="dcterms:W3CDTF">2001-11-07T21:31:35Z</dcterms:created>
  <dcterms:modified xsi:type="dcterms:W3CDTF">2025-08-31T17:45:10Z</dcterms:modified>
  <cp:category>Fluxo de caixa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33b259-87ee-4762-9a8c-7b0d155dd87f_Enabled">
    <vt:lpwstr>true</vt:lpwstr>
  </property>
  <property fmtid="{D5CDD505-2E9C-101B-9397-08002B2CF9AE}" pid="3" name="MSIP_Label_9333b259-87ee-4762-9a8c-7b0d155dd87f_SetDate">
    <vt:lpwstr>2025-05-20T14:01:19Z</vt:lpwstr>
  </property>
  <property fmtid="{D5CDD505-2E9C-101B-9397-08002B2CF9AE}" pid="4" name="MSIP_Label_9333b259-87ee-4762-9a8c-7b0d155dd87f_Method">
    <vt:lpwstr>Privileged</vt:lpwstr>
  </property>
  <property fmtid="{D5CDD505-2E9C-101B-9397-08002B2CF9AE}" pid="5" name="MSIP_Label_9333b259-87ee-4762-9a8c-7b0d155dd87f_Name">
    <vt:lpwstr>_PESSOAL</vt:lpwstr>
  </property>
  <property fmtid="{D5CDD505-2E9C-101B-9397-08002B2CF9AE}" pid="6" name="MSIP_Label_9333b259-87ee-4762-9a8c-7b0d155dd87f_SiteId">
    <vt:lpwstr>ab9bba98-684a-43fb-add8-9c2bebede229</vt:lpwstr>
  </property>
  <property fmtid="{D5CDD505-2E9C-101B-9397-08002B2CF9AE}" pid="7" name="MSIP_Label_9333b259-87ee-4762-9a8c-7b0d155dd87f_ActionId">
    <vt:lpwstr>685623ac-3a9c-494c-a986-af34a7775f49</vt:lpwstr>
  </property>
  <property fmtid="{D5CDD505-2E9C-101B-9397-08002B2CF9AE}" pid="8" name="MSIP_Label_9333b259-87ee-4762-9a8c-7b0d155dd87f_ContentBits">
    <vt:lpwstr>1</vt:lpwstr>
  </property>
</Properties>
</file>