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Users/walkiriacamargo/Documents/Business/Luz and Legacy/Website Resources/"/>
    </mc:Choice>
  </mc:AlternateContent>
  <xr:revisionPtr revIDLastSave="0" documentId="13_ncr:1_{F511356F-BC55-E74F-9D0B-3A8DBF547F8F}" xr6:coauthVersionLast="47" xr6:coauthVersionMax="47" xr10:uidLastSave="{00000000-0000-0000-0000-000000000000}"/>
  <bookViews>
    <workbookView xWindow="0" yWindow="740" windowWidth="26740" windowHeight="15060" tabRatio="161" xr2:uid="{00000000-000D-0000-FFFF-FFFF00000000}"/>
  </bookViews>
  <sheets>
    <sheet name="Fluxo de caixa" sheetId="3" r:id="rId1"/>
  </sheets>
  <definedNames>
    <definedName name="_xlnm.Print_Area" localSheetId="0">'Fluxo de caixa'!$C$1:$P$126</definedName>
    <definedName name="_xlnm.Print_Titles" localSheetId="0">'Fluxo de caixa'!$C:$C,'Fluxo de caixa'!$1:$4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3" l="1"/>
  <c r="P87" i="3" l="1"/>
  <c r="P88" i="3"/>
  <c r="P99" i="3"/>
  <c r="P98" i="3"/>
  <c r="E6" i="3"/>
  <c r="P119" i="3"/>
  <c r="P112" i="3"/>
  <c r="P111" i="3"/>
  <c r="P110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P106" i="3"/>
  <c r="P105" i="3"/>
  <c r="P104" i="3"/>
  <c r="P103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P97" i="3"/>
  <c r="P96" i="3"/>
  <c r="P95" i="3"/>
  <c r="P94" i="3"/>
  <c r="P93" i="3"/>
  <c r="P92" i="3"/>
  <c r="O90" i="3"/>
  <c r="N90" i="3"/>
  <c r="M90" i="3"/>
  <c r="L90" i="3"/>
  <c r="K90" i="3"/>
  <c r="J90" i="3"/>
  <c r="I90" i="3"/>
  <c r="H90" i="3"/>
  <c r="G90" i="3"/>
  <c r="F90" i="3"/>
  <c r="E90" i="3"/>
  <c r="D90" i="3"/>
  <c r="P86" i="3"/>
  <c r="P83" i="3"/>
  <c r="P82" i="3"/>
  <c r="P81" i="3"/>
  <c r="P80" i="3"/>
  <c r="P78" i="3"/>
  <c r="O76" i="3"/>
  <c r="N76" i="3"/>
  <c r="M76" i="3"/>
  <c r="L76" i="3"/>
  <c r="K76" i="3"/>
  <c r="J76" i="3"/>
  <c r="I76" i="3"/>
  <c r="H76" i="3"/>
  <c r="G76" i="3"/>
  <c r="F76" i="3"/>
  <c r="E76" i="3"/>
  <c r="D76" i="3"/>
  <c r="P74" i="3"/>
  <c r="P73" i="3"/>
  <c r="P72" i="3"/>
  <c r="P71" i="3"/>
  <c r="P70" i="3"/>
  <c r="P69" i="3"/>
  <c r="P68" i="3"/>
  <c r="P67" i="3"/>
  <c r="P66" i="3"/>
  <c r="P65" i="3"/>
  <c r="P64" i="3"/>
  <c r="O62" i="3"/>
  <c r="N62" i="3"/>
  <c r="M62" i="3"/>
  <c r="L62" i="3"/>
  <c r="K62" i="3"/>
  <c r="J62" i="3"/>
  <c r="I62" i="3"/>
  <c r="H62" i="3"/>
  <c r="G62" i="3"/>
  <c r="F62" i="3"/>
  <c r="E62" i="3"/>
  <c r="D62" i="3"/>
  <c r="P60" i="3"/>
  <c r="P59" i="3"/>
  <c r="P58" i="3"/>
  <c r="P57" i="3"/>
  <c r="P56" i="3"/>
  <c r="O54" i="3"/>
  <c r="N54" i="3"/>
  <c r="M54" i="3"/>
  <c r="L54" i="3"/>
  <c r="K54" i="3"/>
  <c r="J54" i="3"/>
  <c r="I54" i="3"/>
  <c r="H54" i="3"/>
  <c r="G54" i="3"/>
  <c r="F54" i="3"/>
  <c r="E54" i="3"/>
  <c r="D54" i="3"/>
  <c r="P52" i="3"/>
  <c r="P51" i="3"/>
  <c r="P50" i="3"/>
  <c r="P49" i="3"/>
  <c r="P48" i="3"/>
  <c r="P47" i="3"/>
  <c r="P46" i="3"/>
  <c r="P45" i="3"/>
  <c r="P44" i="3"/>
  <c r="P43" i="3"/>
  <c r="O41" i="3"/>
  <c r="N41" i="3"/>
  <c r="M41" i="3"/>
  <c r="L41" i="3"/>
  <c r="K41" i="3"/>
  <c r="J41" i="3"/>
  <c r="I41" i="3"/>
  <c r="H41" i="3"/>
  <c r="G41" i="3"/>
  <c r="F41" i="3"/>
  <c r="E41" i="3"/>
  <c r="D41" i="3"/>
  <c r="P37" i="3"/>
  <c r="P36" i="3"/>
  <c r="P35" i="3"/>
  <c r="P34" i="3"/>
  <c r="P33" i="3"/>
  <c r="O32" i="3"/>
  <c r="N32" i="3"/>
  <c r="M32" i="3"/>
  <c r="L32" i="3"/>
  <c r="K32" i="3"/>
  <c r="J32" i="3"/>
  <c r="I32" i="3"/>
  <c r="H32" i="3"/>
  <c r="G32" i="3"/>
  <c r="F32" i="3"/>
  <c r="E32" i="3"/>
  <c r="D32" i="3"/>
  <c r="P30" i="3"/>
  <c r="P29" i="3"/>
  <c r="P28" i="3"/>
  <c r="P27" i="3"/>
  <c r="P26" i="3"/>
  <c r="O24" i="3"/>
  <c r="N24" i="3"/>
  <c r="M24" i="3"/>
  <c r="L24" i="3"/>
  <c r="K24" i="3"/>
  <c r="J24" i="3"/>
  <c r="I24" i="3"/>
  <c r="H24" i="3"/>
  <c r="G24" i="3"/>
  <c r="F24" i="3"/>
  <c r="F22" i="3" s="1"/>
  <c r="E24" i="3"/>
  <c r="D24" i="3"/>
  <c r="P20" i="3"/>
  <c r="P19" i="3"/>
  <c r="P17" i="3"/>
  <c r="P16" i="3"/>
  <c r="O14" i="3"/>
  <c r="N14" i="3"/>
  <c r="M14" i="3"/>
  <c r="L14" i="3"/>
  <c r="K14" i="3"/>
  <c r="J14" i="3"/>
  <c r="I14" i="3"/>
  <c r="H14" i="3"/>
  <c r="G14" i="3"/>
  <c r="F14" i="3"/>
  <c r="E14" i="3"/>
  <c r="D14" i="3"/>
  <c r="P10" i="3"/>
  <c r="P9" i="3"/>
  <c r="P8" i="3"/>
  <c r="O6" i="3"/>
  <c r="N6" i="3"/>
  <c r="M6" i="3"/>
  <c r="M12" i="3" s="1"/>
  <c r="L6" i="3"/>
  <c r="K6" i="3"/>
  <c r="J6" i="3"/>
  <c r="I6" i="3"/>
  <c r="H6" i="3"/>
  <c r="G6" i="3"/>
  <c r="F6" i="3"/>
  <c r="D6" i="3"/>
  <c r="E22" i="3" l="1"/>
  <c r="N22" i="3"/>
  <c r="M22" i="3"/>
  <c r="L22" i="3"/>
  <c r="H22" i="3"/>
  <c r="J22" i="3"/>
  <c r="H39" i="3"/>
  <c r="K22" i="3"/>
  <c r="P24" i="3"/>
  <c r="E39" i="3"/>
  <c r="E120" i="3" s="1"/>
  <c r="M39" i="3"/>
  <c r="I12" i="3"/>
  <c r="G22" i="3"/>
  <c r="O22" i="3"/>
  <c r="P62" i="3"/>
  <c r="I39" i="3"/>
  <c r="I22" i="3"/>
  <c r="L39" i="3"/>
  <c r="E12" i="3"/>
  <c r="P14" i="3"/>
  <c r="P41" i="3"/>
  <c r="F39" i="3"/>
  <c r="F120" i="3" s="1"/>
  <c r="J39" i="3"/>
  <c r="N39" i="3"/>
  <c r="N120" i="3" s="1"/>
  <c r="P90" i="3"/>
  <c r="D22" i="3"/>
  <c r="G39" i="3"/>
  <c r="K39" i="3"/>
  <c r="O39" i="3"/>
  <c r="P32" i="3"/>
  <c r="D39" i="3"/>
  <c r="P54" i="3"/>
  <c r="P76" i="3"/>
  <c r="P101" i="3"/>
  <c r="P108" i="3"/>
  <c r="P6" i="3"/>
  <c r="F12" i="3"/>
  <c r="J12" i="3"/>
  <c r="N12" i="3"/>
  <c r="G12" i="3"/>
  <c r="K12" i="3"/>
  <c r="O12" i="3"/>
  <c r="D12" i="3"/>
  <c r="H12" i="3"/>
  <c r="L12" i="3"/>
  <c r="M120" i="3" l="1"/>
  <c r="L120" i="3"/>
  <c r="H120" i="3"/>
  <c r="J120" i="3"/>
  <c r="K120" i="3"/>
  <c r="I120" i="3"/>
  <c r="G120" i="3"/>
  <c r="D120" i="3"/>
  <c r="O120" i="3"/>
  <c r="P39" i="3"/>
  <c r="P22" i="3"/>
  <c r="P12" i="3"/>
  <c r="P120" i="3" l="1"/>
</calcChain>
</file>

<file path=xl/sharedStrings.xml><?xml version="1.0" encoding="utf-8"?>
<sst xmlns="http://schemas.openxmlformats.org/spreadsheetml/2006/main" count="106" uniqueCount="100">
  <si>
    <t>jan</t>
  </si>
  <si>
    <t>fev</t>
  </si>
  <si>
    <t>mar</t>
  </si>
  <si>
    <t>jun</t>
  </si>
  <si>
    <t>jul</t>
  </si>
  <si>
    <t>nov</t>
  </si>
  <si>
    <t>401K</t>
  </si>
  <si>
    <t>Fidelity</t>
  </si>
  <si>
    <t>College Savings</t>
  </si>
  <si>
    <t>Empréstimos/Financiamento</t>
  </si>
  <si>
    <t>HOA</t>
  </si>
  <si>
    <t>Gas</t>
  </si>
  <si>
    <t xml:space="preserve">Presentes </t>
  </si>
  <si>
    <t>Hobbies</t>
  </si>
  <si>
    <t>Material escolar</t>
  </si>
  <si>
    <t>Extra 1</t>
  </si>
  <si>
    <t>Extra 2</t>
  </si>
  <si>
    <t>PERSONAL BUDGET</t>
  </si>
  <si>
    <t>MONTHS OF THE YEAR</t>
  </si>
  <si>
    <t>apr</t>
  </si>
  <si>
    <t>may</t>
  </si>
  <si>
    <t>aug</t>
  </si>
  <si>
    <t>sep</t>
  </si>
  <si>
    <t>oct</t>
  </si>
  <si>
    <t>dec</t>
  </si>
  <si>
    <t>YEAR</t>
  </si>
  <si>
    <t>Net Salary</t>
  </si>
  <si>
    <t>Bonus</t>
  </si>
  <si>
    <t>Other income</t>
  </si>
  <si>
    <t>MINIMUM TO INVEST</t>
  </si>
  <si>
    <t>Life Insurance</t>
  </si>
  <si>
    <r>
      <t xml:space="preserve">High Yield </t>
    </r>
    <r>
      <rPr>
        <b/>
        <sz val="11"/>
        <color rgb="FF00183B"/>
        <rFont val="Acumin Variable Concept"/>
      </rPr>
      <t>Savings</t>
    </r>
    <r>
      <rPr>
        <sz val="11"/>
        <color rgb="FF00183B"/>
        <rFont val="Acumin Variable Concept"/>
        <family val="2"/>
      </rPr>
      <t xml:space="preserve"> Account</t>
    </r>
  </si>
  <si>
    <t>Card 1</t>
  </si>
  <si>
    <t>Card 2</t>
  </si>
  <si>
    <t>Card 3</t>
  </si>
  <si>
    <t>Card 4</t>
  </si>
  <si>
    <t>Card 5</t>
  </si>
  <si>
    <t>Credit Cards</t>
  </si>
  <si>
    <t>Debts</t>
  </si>
  <si>
    <t>Loan 1</t>
  </si>
  <si>
    <t>Loan 2</t>
  </si>
  <si>
    <t>Loan 3</t>
  </si>
  <si>
    <t>Bank Loan X</t>
  </si>
  <si>
    <t>Rent / Mortgage Payment</t>
  </si>
  <si>
    <t>House/Garden/Cleaning Maintenance</t>
  </si>
  <si>
    <t>Electricity</t>
  </si>
  <si>
    <t>Water</t>
  </si>
  <si>
    <t>Garbage</t>
  </si>
  <si>
    <t>TV - Internet - Spotify - Subscriptions</t>
  </si>
  <si>
    <t>Groceries</t>
  </si>
  <si>
    <t>Others</t>
  </si>
  <si>
    <t>Housing</t>
  </si>
  <si>
    <t>Expenses</t>
  </si>
  <si>
    <t>Health</t>
  </si>
  <si>
    <t>Health Plan - Dentist - Eye Care</t>
  </si>
  <si>
    <t>Private Doctors</t>
  </si>
  <si>
    <t>Exams</t>
  </si>
  <si>
    <t>Medicines / Pharmacy</t>
  </si>
  <si>
    <t>Transportation</t>
  </si>
  <si>
    <t>Car Loan / Leasing</t>
  </si>
  <si>
    <t>Car Insurance</t>
  </si>
  <si>
    <t>License Plate</t>
  </si>
  <si>
    <t>Fuel</t>
  </si>
  <si>
    <t>Parking</t>
  </si>
  <si>
    <t>Car Washes</t>
  </si>
  <si>
    <t>Mechanics</t>
  </si>
  <si>
    <t>Fines</t>
  </si>
  <si>
    <t>Public Transport</t>
  </si>
  <si>
    <t>Taxi / Uber</t>
  </si>
  <si>
    <t>Personal</t>
  </si>
  <si>
    <t>Cell Phone</t>
  </si>
  <si>
    <t>Food (coffee/restaurant/delivery)</t>
  </si>
  <si>
    <t>Drinks / Tobacco</t>
  </si>
  <si>
    <t>Entertainment (tours/events/shows/cinema)</t>
  </si>
  <si>
    <t>Beauty Salon</t>
  </si>
  <si>
    <t>Pilates / Gym / Personal Trainer</t>
  </si>
  <si>
    <t>Courses</t>
  </si>
  <si>
    <t>Day Care / College</t>
  </si>
  <si>
    <t>School Supplies</t>
  </si>
  <si>
    <t>Uniforms</t>
  </si>
  <si>
    <t>Registrations / Enrollments</t>
  </si>
  <si>
    <t>Health Insurance</t>
  </si>
  <si>
    <t>Pet Care</t>
  </si>
  <si>
    <t>Food</t>
  </si>
  <si>
    <t>Veterinary Expenses</t>
  </si>
  <si>
    <t>Unexpected Expenses</t>
  </si>
  <si>
    <t>Travel Tickets / Accommodation</t>
  </si>
  <si>
    <t>Clothing</t>
  </si>
  <si>
    <t>Sports</t>
  </si>
  <si>
    <t>Income</t>
  </si>
  <si>
    <t xml:space="preserve">Others </t>
  </si>
  <si>
    <t>Investments (Contribution)</t>
  </si>
  <si>
    <t>Pets</t>
  </si>
  <si>
    <t>Available Balance for the Month</t>
  </si>
  <si>
    <t xml:space="preserve">Education </t>
  </si>
  <si>
    <t>Extra 3</t>
  </si>
  <si>
    <t>Extra 4</t>
  </si>
  <si>
    <t>Extra 5</t>
  </si>
  <si>
    <t>Extra 6</t>
  </si>
  <si>
    <t>Extra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</si>
</sst>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$ &quot;* #,##0.00_);_(&quot;R$ &quot;* \(#,##0.00\);_(&quot;R$ &quot;* &quot;-&quot;??_);_(@_)"/>
    <numFmt numFmtId="165" formatCode="_([$$-409]* #,##0.00_);_([$$-409]* \(#,##0.00\);_([$$-409]* &quot;-&quot;??_);_(@_)"/>
  </numFmts>
  <fonts count="46">
    <font>
      <sz val="10"/>
      <name val="Arial"/>
    </font>
    <font>
      <sz val="10"/>
      <name val="Arial"/>
      <family val="2"/>
    </font>
    <font>
      <sz val="9"/>
      <color indexed="16"/>
      <name val="Arial"/>
      <family val="2"/>
    </font>
    <font>
      <sz val="9"/>
      <color indexed="62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16"/>
      <name val="Arial"/>
      <family val="2"/>
    </font>
    <font>
      <sz val="11"/>
      <color indexed="16"/>
      <name val="Arial"/>
      <family val="2"/>
    </font>
    <font>
      <sz val="12"/>
      <color indexed="62"/>
      <name val="Arial"/>
      <family val="2"/>
    </font>
    <font>
      <u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i/>
      <sz val="10"/>
      <color theme="1" tint="0.14999847407452621"/>
      <name val="Arial"/>
      <family val="2"/>
    </font>
    <font>
      <sz val="12"/>
      <color theme="4" tint="-0.499984740745262"/>
      <name val="Arial"/>
      <family val="2"/>
    </font>
    <font>
      <b/>
      <sz val="9"/>
      <name val="Century Gothic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 tint="0.14999847407452621"/>
      <name val="Acumin Variable Concept"/>
      <family val="2"/>
    </font>
    <font>
      <sz val="10"/>
      <name val="Acumin Variable Concept"/>
      <family val="2"/>
    </font>
    <font>
      <sz val="9"/>
      <color indexed="16"/>
      <name val="Acumin Variable Concept"/>
      <family val="2"/>
    </font>
    <font>
      <sz val="11"/>
      <color indexed="16"/>
      <name val="Acumin Variable Concept"/>
      <family val="2"/>
    </font>
    <font>
      <sz val="10"/>
      <color theme="4" tint="-0.499984740745262"/>
      <name val="Acumin Variable Concept"/>
      <family val="2"/>
    </font>
    <font>
      <sz val="10"/>
      <color indexed="62"/>
      <name val="Acumin Variable Concept"/>
      <family val="2"/>
    </font>
    <font>
      <sz val="9"/>
      <color indexed="62"/>
      <name val="Acumin Variable Concept"/>
      <family val="2"/>
    </font>
    <font>
      <b/>
      <sz val="10"/>
      <color theme="1" tint="0.14999847407452621"/>
      <name val="Acumin Variable Concept"/>
      <family val="2"/>
    </font>
    <font>
      <b/>
      <sz val="12"/>
      <color rgb="FFC00000"/>
      <name val="Acumin Variable Concept"/>
      <family val="2"/>
    </font>
    <font>
      <sz val="12"/>
      <color theme="4" tint="-0.499984740745262"/>
      <name val="Acumin Variable Concept"/>
      <family val="2"/>
    </font>
    <font>
      <b/>
      <sz val="12"/>
      <color theme="4" tint="-0.499984740745262"/>
      <name val="Acumin Variable Concept"/>
      <family val="2"/>
    </font>
    <font>
      <sz val="12"/>
      <color indexed="62"/>
      <name val="Acumin Variable Concept"/>
      <family val="2"/>
    </font>
    <font>
      <b/>
      <sz val="12"/>
      <color rgb="FF433625"/>
      <name val="Acumin Variable Concept"/>
      <family val="2"/>
    </font>
    <font>
      <b/>
      <sz val="9"/>
      <color rgb="FF433625"/>
      <name val="Acumin Variable Concept"/>
      <family val="2"/>
    </font>
    <font>
      <sz val="11"/>
      <color rgb="FF00183B"/>
      <name val="Acumin Variable Concept"/>
      <family val="2"/>
    </font>
    <font>
      <b/>
      <sz val="12"/>
      <color rgb="FFE4AA34"/>
      <name val="Acumin Variable Concept"/>
      <family val="2"/>
    </font>
    <font>
      <sz val="10"/>
      <color rgb="FF00183B"/>
      <name val="Acumin Variable Concept"/>
      <family val="2"/>
    </font>
    <font>
      <sz val="11"/>
      <color theme="1" tint="0.14999847407452621"/>
      <name val="Acumin Variable Concept"/>
      <family val="2"/>
    </font>
    <font>
      <sz val="11"/>
      <color theme="4" tint="-0.499984740745262"/>
      <name val="Acumin Variable Concept"/>
      <family val="2"/>
    </font>
    <font>
      <sz val="12"/>
      <color rgb="FF00183B"/>
      <name val="Acumin Variable Concept"/>
      <family val="2"/>
    </font>
    <font>
      <sz val="12"/>
      <color indexed="16"/>
      <name val="Arial"/>
      <family val="2"/>
    </font>
    <font>
      <sz val="12"/>
      <color rgb="FFE4AA34"/>
      <name val="Acumin Variable Concept"/>
      <family val="2"/>
    </font>
    <font>
      <sz val="12"/>
      <color theme="8" tint="-0.249977111117893"/>
      <name val="Arial"/>
      <family val="2"/>
    </font>
    <font>
      <b/>
      <sz val="12"/>
      <color rgb="FF00183B"/>
      <name val="Acumin Variable Concept"/>
      <family val="2"/>
    </font>
    <font>
      <b/>
      <sz val="12"/>
      <color rgb="FF663300"/>
      <name val="Acumin Variable Concept"/>
      <family val="2"/>
    </font>
    <font>
      <sz val="12"/>
      <color theme="8" tint="-0.249977111117893"/>
      <name val="Acumin Variable Concept"/>
      <family val="2"/>
    </font>
    <font>
      <sz val="12"/>
      <color indexed="16"/>
      <name val="Acumin Variable Concept"/>
      <family val="2"/>
    </font>
    <font>
      <sz val="28"/>
      <color rgb="FFE4AA34"/>
      <name val="Lucida Console"/>
      <family val="2"/>
    </font>
    <font>
      <b/>
      <sz val="11"/>
      <color rgb="FF00183B"/>
      <name val="Acumin Variable Concept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523D26"/>
        <bgColor indexed="64"/>
      </patternFill>
    </fill>
    <fill>
      <patternFill patternType="solid">
        <fgColor rgb="FF937B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183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ck">
        <color theme="0"/>
      </right>
      <top style="medium">
        <color indexed="64"/>
      </top>
      <bottom style="thin">
        <color theme="9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-0.499984740745262"/>
      </bottom>
      <diagonal/>
    </border>
    <border>
      <left/>
      <right style="thick">
        <color theme="0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165" fontId="3" fillId="0" borderId="0" xfId="4" applyNumberFormat="1" applyFont="1"/>
    <xf numFmtId="165" fontId="14" fillId="0" borderId="0" xfId="4" applyNumberFormat="1" applyFont="1" applyAlignment="1">
      <alignment horizontal="left" vertical="center"/>
    </xf>
    <xf numFmtId="165" fontId="14" fillId="0" borderId="0" xfId="4" applyNumberFormat="1" applyFont="1" applyAlignment="1">
      <alignment horizontal="center" vertical="center"/>
    </xf>
    <xf numFmtId="165" fontId="15" fillId="0" borderId="0" xfId="4" applyNumberFormat="1" applyFont="1"/>
    <xf numFmtId="165" fontId="11" fillId="0" borderId="0" xfId="4" applyNumberFormat="1" applyFont="1"/>
    <xf numFmtId="165" fontId="6" fillId="0" borderId="0" xfId="4" applyNumberFormat="1" applyFont="1"/>
    <xf numFmtId="165" fontId="5" fillId="0" borderId="0" xfId="4" applyNumberFormat="1" applyFont="1"/>
    <xf numFmtId="165" fontId="2" fillId="3" borderId="0" xfId="4" applyNumberFormat="1" applyFont="1" applyFill="1"/>
    <xf numFmtId="165" fontId="2" fillId="2" borderId="0" xfId="4" applyNumberFormat="1" applyFont="1" applyFill="1"/>
    <xf numFmtId="165" fontId="2" fillId="0" borderId="0" xfId="4" applyNumberFormat="1" applyFont="1"/>
    <xf numFmtId="165" fontId="8" fillId="2" borderId="0" xfId="4" applyNumberFormat="1" applyFont="1" applyFill="1"/>
    <xf numFmtId="165" fontId="8" fillId="0" borderId="0" xfId="4" applyNumberFormat="1" applyFont="1"/>
    <xf numFmtId="165" fontId="1" fillId="0" borderId="0" xfId="3" applyNumberFormat="1" applyFont="1" applyBorder="1"/>
    <xf numFmtId="165" fontId="3" fillId="2" borderId="0" xfId="4" applyNumberFormat="1" applyFont="1" applyFill="1"/>
    <xf numFmtId="165" fontId="13" fillId="3" borderId="0" xfId="4" applyNumberFormat="1" applyFont="1" applyFill="1"/>
    <xf numFmtId="165" fontId="9" fillId="0" borderId="0" xfId="4" applyNumberFormat="1" applyFont="1"/>
    <xf numFmtId="165" fontId="7" fillId="0" borderId="0" xfId="4" applyNumberFormat="1" applyFont="1"/>
    <xf numFmtId="165" fontId="12" fillId="0" borderId="0" xfId="4" applyNumberFormat="1" applyFont="1"/>
    <xf numFmtId="165" fontId="10" fillId="0" borderId="0" xfId="1" applyNumberFormat="1" applyFont="1" applyBorder="1" applyAlignment="1" applyProtection="1"/>
    <xf numFmtId="165" fontId="11" fillId="3" borderId="0" xfId="4" applyNumberFormat="1" applyFont="1" applyFill="1"/>
    <xf numFmtId="165" fontId="7" fillId="3" borderId="0" xfId="4" applyNumberFormat="1" applyFont="1" applyFill="1"/>
    <xf numFmtId="165" fontId="17" fillId="0" borderId="0" xfId="4" applyNumberFormat="1" applyFont="1" applyAlignment="1" applyProtection="1">
      <alignment horizontal="left" indent="4"/>
      <protection locked="0"/>
    </xf>
    <xf numFmtId="165" fontId="18" fillId="0" borderId="0" xfId="3" applyNumberFormat="1" applyFont="1" applyBorder="1" applyProtection="1">
      <protection locked="0"/>
    </xf>
    <xf numFmtId="165" fontId="17" fillId="0" borderId="0" xfId="3" applyNumberFormat="1" applyFont="1" applyBorder="1"/>
    <xf numFmtId="165" fontId="18" fillId="0" borderId="0" xfId="3" applyNumberFormat="1" applyFont="1" applyBorder="1"/>
    <xf numFmtId="165" fontId="18" fillId="0" borderId="0" xfId="3" applyNumberFormat="1" applyFont="1" applyBorder="1" applyProtection="1"/>
    <xf numFmtId="165" fontId="21" fillId="0" borderId="0" xfId="3" applyNumberFormat="1" applyFont="1" applyBorder="1" applyProtection="1">
      <protection locked="0"/>
    </xf>
    <xf numFmtId="165" fontId="21" fillId="0" borderId="0" xfId="3" applyNumberFormat="1" applyFont="1" applyBorder="1" applyProtection="1"/>
    <xf numFmtId="165" fontId="17" fillId="0" borderId="0" xfId="4" applyNumberFormat="1" applyFont="1"/>
    <xf numFmtId="165" fontId="22" fillId="0" borderId="0" xfId="4" applyNumberFormat="1" applyFont="1"/>
    <xf numFmtId="165" fontId="24" fillId="3" borderId="0" xfId="4" applyNumberFormat="1" applyFont="1" applyFill="1" applyAlignment="1">
      <alignment horizontal="left" indent="4"/>
    </xf>
    <xf numFmtId="165" fontId="21" fillId="3" borderId="0" xfId="3" applyNumberFormat="1" applyFont="1" applyFill="1" applyBorder="1"/>
    <xf numFmtId="165" fontId="21" fillId="3" borderId="0" xfId="3" applyNumberFormat="1" applyFont="1" applyFill="1" applyBorder="1" applyProtection="1"/>
    <xf numFmtId="165" fontId="22" fillId="0" borderId="0" xfId="3" applyNumberFormat="1" applyFont="1" applyBorder="1"/>
    <xf numFmtId="165" fontId="22" fillId="0" borderId="0" xfId="3" applyNumberFormat="1" applyFont="1" applyBorder="1" applyProtection="1"/>
    <xf numFmtId="165" fontId="25" fillId="3" borderId="1" xfId="2" applyNumberFormat="1" applyFont="1" applyFill="1" applyBorder="1"/>
    <xf numFmtId="165" fontId="25" fillId="3" borderId="1" xfId="2" applyNumberFormat="1" applyFont="1" applyFill="1" applyBorder="1" applyProtection="1"/>
    <xf numFmtId="165" fontId="21" fillId="0" borderId="0" xfId="4" applyNumberFormat="1" applyFont="1"/>
    <xf numFmtId="165" fontId="27" fillId="3" borderId="1" xfId="2" applyNumberFormat="1" applyFont="1" applyFill="1" applyBorder="1"/>
    <xf numFmtId="165" fontId="27" fillId="3" borderId="1" xfId="2" applyNumberFormat="1" applyFont="1" applyFill="1" applyBorder="1" applyProtection="1"/>
    <xf numFmtId="165" fontId="17" fillId="3" borderId="0" xfId="4" applyNumberFormat="1" applyFont="1" applyFill="1" applyAlignment="1" applyProtection="1">
      <alignment horizontal="left" indent="6"/>
      <protection locked="0"/>
    </xf>
    <xf numFmtId="165" fontId="21" fillId="3" borderId="0" xfId="3" applyNumberFormat="1" applyFont="1" applyFill="1" applyBorder="1" applyProtection="1">
      <protection locked="0"/>
    </xf>
    <xf numFmtId="165" fontId="19" fillId="0" borderId="0" xfId="4" applyNumberFormat="1" applyFont="1"/>
    <xf numFmtId="165" fontId="20" fillId="0" borderId="0" xfId="4" applyNumberFormat="1" applyFont="1"/>
    <xf numFmtId="165" fontId="23" fillId="0" borderId="0" xfId="4" applyNumberFormat="1" applyFont="1"/>
    <xf numFmtId="165" fontId="26" fillId="0" borderId="0" xfId="4" applyNumberFormat="1" applyFont="1"/>
    <xf numFmtId="165" fontId="3" fillId="3" borderId="0" xfId="4" applyNumberFormat="1" applyFont="1" applyFill="1"/>
    <xf numFmtId="165" fontId="9" fillId="8" borderId="0" xfId="4" applyNumberFormat="1" applyFont="1" applyFill="1"/>
    <xf numFmtId="165" fontId="28" fillId="0" borderId="0" xfId="4" applyNumberFormat="1" applyFont="1"/>
    <xf numFmtId="165" fontId="32" fillId="11" borderId="3" xfId="2" applyNumberFormat="1" applyFont="1" applyFill="1" applyBorder="1"/>
    <xf numFmtId="165" fontId="33" fillId="0" borderId="0" xfId="4" applyNumberFormat="1" applyFont="1"/>
    <xf numFmtId="165" fontId="17" fillId="0" borderId="0" xfId="4" applyNumberFormat="1" applyFont="1" applyProtection="1">
      <protection locked="0"/>
    </xf>
    <xf numFmtId="165" fontId="34" fillId="0" borderId="5" xfId="4" applyNumberFormat="1" applyFont="1" applyBorder="1" applyProtection="1">
      <protection locked="0"/>
    </xf>
    <xf numFmtId="165" fontId="34" fillId="4" borderId="6" xfId="2" applyNumberFormat="1" applyFont="1" applyFill="1" applyBorder="1" applyProtection="1">
      <protection locked="0"/>
    </xf>
    <xf numFmtId="165" fontId="34" fillId="4" borderId="7" xfId="2" applyNumberFormat="1" applyFont="1" applyFill="1" applyBorder="1" applyProtection="1"/>
    <xf numFmtId="165" fontId="34" fillId="4" borderId="7" xfId="2" applyNumberFormat="1" applyFont="1" applyFill="1" applyBorder="1" applyProtection="1">
      <protection locked="0"/>
    </xf>
    <xf numFmtId="165" fontId="31" fillId="0" borderId="5" xfId="4" applyNumberFormat="1" applyFont="1" applyBorder="1" applyProtection="1">
      <protection locked="0"/>
    </xf>
    <xf numFmtId="165" fontId="34" fillId="10" borderId="6" xfId="2" applyNumberFormat="1" applyFont="1" applyFill="1" applyBorder="1" applyProtection="1">
      <protection locked="0"/>
    </xf>
    <xf numFmtId="165" fontId="34" fillId="10" borderId="7" xfId="2" applyNumberFormat="1" applyFont="1" applyFill="1" applyBorder="1" applyProtection="1"/>
    <xf numFmtId="165" fontId="34" fillId="10" borderId="7" xfId="2" applyNumberFormat="1" applyFont="1" applyFill="1" applyBorder="1" applyProtection="1">
      <protection locked="0"/>
    </xf>
    <xf numFmtId="165" fontId="34" fillId="0" borderId="0" xfId="4" applyNumberFormat="1" applyFont="1"/>
    <xf numFmtId="165" fontId="35" fillId="0" borderId="0" xfId="4" applyNumberFormat="1" applyFont="1"/>
    <xf numFmtId="165" fontId="34" fillId="0" borderId="0" xfId="4" applyNumberFormat="1" applyFont="1" applyProtection="1">
      <protection locked="0"/>
    </xf>
    <xf numFmtId="165" fontId="36" fillId="9" borderId="8" xfId="4" applyNumberFormat="1" applyFont="1" applyFill="1" applyBorder="1" applyAlignment="1">
      <alignment horizontal="center"/>
    </xf>
    <xf numFmtId="165" fontId="36" fillId="9" borderId="9" xfId="4" applyNumberFormat="1" applyFont="1" applyFill="1" applyBorder="1" applyAlignment="1">
      <alignment horizontal="center"/>
    </xf>
    <xf numFmtId="165" fontId="37" fillId="0" borderId="0" xfId="4" applyNumberFormat="1" applyFont="1"/>
    <xf numFmtId="165" fontId="32" fillId="11" borderId="1" xfId="2" applyNumberFormat="1" applyFont="1" applyFill="1" applyBorder="1"/>
    <xf numFmtId="165" fontId="38" fillId="3" borderId="0" xfId="4" applyNumberFormat="1" applyFont="1" applyFill="1"/>
    <xf numFmtId="165" fontId="37" fillId="6" borderId="0" xfId="4" applyNumberFormat="1" applyFont="1" applyFill="1"/>
    <xf numFmtId="165" fontId="39" fillId="0" borderId="0" xfId="4" applyNumberFormat="1" applyFont="1" applyAlignment="1">
      <alignment horizontal="left"/>
    </xf>
    <xf numFmtId="165" fontId="41" fillId="4" borderId="2" xfId="2" quotePrefix="1" applyNumberFormat="1" applyFont="1" applyFill="1" applyBorder="1" applyAlignment="1" applyProtection="1">
      <alignment horizontal="left"/>
    </xf>
    <xf numFmtId="165" fontId="42" fillId="0" borderId="0" xfId="4" applyNumberFormat="1" applyFont="1" applyAlignment="1">
      <alignment horizontal="left"/>
    </xf>
    <xf numFmtId="165" fontId="39" fillId="2" borderId="0" xfId="4" applyNumberFormat="1" applyFont="1" applyFill="1" applyAlignment="1">
      <alignment horizontal="left"/>
    </xf>
    <xf numFmtId="165" fontId="27" fillId="5" borderId="1" xfId="2" applyNumberFormat="1" applyFont="1" applyFill="1" applyBorder="1"/>
    <xf numFmtId="165" fontId="41" fillId="5" borderId="1" xfId="2" applyNumberFormat="1" applyFont="1" applyFill="1" applyBorder="1"/>
    <xf numFmtId="165" fontId="41" fillId="5" borderId="1" xfId="2" applyNumberFormat="1" applyFont="1" applyFill="1" applyBorder="1" applyProtection="1"/>
    <xf numFmtId="165" fontId="9" fillId="2" borderId="0" xfId="4" applyNumberFormat="1" applyFont="1" applyFill="1"/>
    <xf numFmtId="165" fontId="43" fillId="0" borderId="0" xfId="4" applyNumberFormat="1" applyFont="1"/>
    <xf numFmtId="165" fontId="37" fillId="2" borderId="0" xfId="4" applyNumberFormat="1" applyFont="1" applyFill="1"/>
    <xf numFmtId="165" fontId="37" fillId="7" borderId="0" xfId="4" applyNumberFormat="1" applyFont="1" applyFill="1"/>
    <xf numFmtId="165" fontId="3" fillId="11" borderId="0" xfId="4" applyNumberFormat="1" applyFont="1" applyFill="1"/>
    <xf numFmtId="165" fontId="44" fillId="11" borderId="2" xfId="4" applyNumberFormat="1" applyFont="1" applyFill="1" applyBorder="1" applyAlignment="1">
      <alignment horizontal="center" vertical="center"/>
    </xf>
    <xf numFmtId="165" fontId="30" fillId="0" borderId="4" xfId="4" applyNumberFormat="1" applyFont="1" applyBorder="1" applyAlignment="1">
      <alignment horizontal="left" vertical="center"/>
    </xf>
    <xf numFmtId="165" fontId="36" fillId="9" borderId="0" xfId="4" applyNumberFormat="1" applyFont="1" applyFill="1" applyAlignment="1">
      <alignment horizontal="center"/>
    </xf>
    <xf numFmtId="165" fontId="36" fillId="9" borderId="10" xfId="4" applyNumberFormat="1" applyFont="1" applyFill="1" applyBorder="1" applyAlignment="1">
      <alignment horizontal="center"/>
    </xf>
    <xf numFmtId="165" fontId="32" fillId="11" borderId="0" xfId="4" applyNumberFormat="1" applyFont="1" applyFill="1" applyAlignment="1">
      <alignment horizontal="center"/>
    </xf>
    <xf numFmtId="165" fontId="40" fillId="4" borderId="0" xfId="4" applyNumberFormat="1" applyFont="1" applyFill="1" applyAlignment="1">
      <alignment horizontal="center"/>
    </xf>
    <xf numFmtId="165" fontId="25" fillId="3" borderId="0" xfId="4" applyNumberFormat="1" applyFont="1" applyFill="1" applyAlignment="1">
      <alignment horizontal="center"/>
    </xf>
    <xf numFmtId="165" fontId="32" fillId="11" borderId="11" xfId="4" applyNumberFormat="1" applyFont="1" applyFill="1" applyBorder="1" applyAlignment="1">
      <alignment horizontal="center"/>
    </xf>
    <xf numFmtId="165" fontId="29" fillId="3" borderId="0" xfId="4" applyNumberFormat="1" applyFont="1" applyFill="1" applyAlignment="1">
      <alignment horizontal="center"/>
    </xf>
  </cellXfs>
  <cellStyles count="5">
    <cellStyle name="Comma" xfId="3" builtinId="3"/>
    <cellStyle name="Currency" xfId="2" builtinId="4"/>
    <cellStyle name="Hyperlink" xfId="1" builtinId="8"/>
    <cellStyle name="Normal" xfId="0" builtinId="0"/>
    <cellStyle name="Normal 2" xfId="4" xr:uid="{FC5EA196-6B9A-4AAC-8CF3-2E4C3F6259B6}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AA34"/>
      <color rgb="FF00183B"/>
      <color rgb="FFF2F2F2"/>
      <color rgb="FFE6E3CC"/>
      <color rgb="FF473625"/>
      <color rgb="FF433625"/>
      <color rgb="FF937B33"/>
      <color rgb="FFC6B576"/>
      <color rgb="FF523D26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127001</xdr:colOff>
      <xdr:row>0</xdr:row>
      <xdr:rowOff>115456</xdr:rowOff>
    </xdr:from>
    <xdr:to>
      <xdr:col>2</xdr:col>
      <xdr:colOff>2228474</xdr:colOff>
      <xdr:row>0</xdr:row>
      <xdr:rowOff>981364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047D8D-D338-522C-D57B-FFBF05F32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274" y="115456"/>
          <a:ext cx="2574836" cy="865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conomia Diária">
      <a:dk1>
        <a:sysClr val="windowText" lastClr="000000"/>
      </a:dk1>
      <a:lt1>
        <a:sysClr val="window" lastClr="FFFFFF"/>
      </a:lt1>
      <a:dk2>
        <a:srgbClr val="F4B780"/>
      </a:dk2>
      <a:lt2>
        <a:srgbClr val="E4E4A0"/>
      </a:lt2>
      <a:accent1>
        <a:srgbClr val="4F81BD"/>
      </a:accent1>
      <a:accent2>
        <a:srgbClr val="76923C"/>
      </a:accent2>
      <a:accent3>
        <a:srgbClr val="7EE2AE"/>
      </a:accent3>
      <a:accent4>
        <a:srgbClr val="0070C0"/>
      </a:accent4>
      <a:accent5>
        <a:srgbClr val="4BACC6"/>
      </a:accent5>
      <a:accent6>
        <a:srgbClr val="F79646"/>
      </a:accent6>
      <a:hlink>
        <a:srgbClr val="0070C0"/>
      </a:hlink>
      <a:folHlink>
        <a:srgbClr val="49D7C6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697F-A62D-446B-A14B-DF3C6FF209D9}">
  <dimension ref="A1:R188"/>
  <sheetViews>
    <sheetView showGridLines="0" tabSelected="1" zoomScale="110" zoomScaleNormal="110" workbookViewId="0">
      <pane xSplit="3" ySplit="4" topLeftCell="D5" activePane="bottomRight" state="frozen"/>
      <selection pane="topRight" activeCell="C1" sqref="C1"/>
      <selection pane="bottomLeft" activeCell="A7" sqref="A7"/>
      <selection pane="bottomRight" activeCell="A119" sqref="A119:XFD119"/>
    </sheetView>
  </sheetViews>
  <sheetFormatPr baseColWidth="10" defaultColWidth="0" defaultRowHeight="0" customHeight="1" zeroHeight="1" outlineLevelRow="1"/>
  <cols>
    <col min="1" max="1" width="2.5" style="10" customWidth="1"/>
    <col min="2" max="2" width="6.1640625" style="10" customWidth="1"/>
    <col min="3" max="3" width="30.83203125" style="5" customWidth="1"/>
    <col min="4" max="16" width="15.1640625" style="17" customWidth="1"/>
    <col min="17" max="17" width="15.1640625" style="8" customWidth="1"/>
    <col min="18" max="16384" width="0" style="10" hidden="1"/>
  </cols>
  <sheetData>
    <row r="1" spans="1:18" s="1" customFormat="1" ht="88.25" customHeight="1" thickBot="1">
      <c r="B1" s="81"/>
      <c r="C1" s="82" t="s">
        <v>17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8" s="4" customFormat="1" ht="8" customHeight="1">
      <c r="C2" s="2"/>
      <c r="D2" s="83"/>
      <c r="E2" s="83"/>
      <c r="F2" s="83"/>
      <c r="G2" s="83"/>
      <c r="H2" s="3"/>
      <c r="I2" s="3"/>
      <c r="J2" s="3"/>
      <c r="K2" s="3"/>
      <c r="L2" s="3"/>
      <c r="M2" s="3"/>
      <c r="N2" s="3"/>
      <c r="O2" s="3"/>
      <c r="P2" s="3"/>
    </row>
    <row r="3" spans="1:18" s="1" customFormat="1" ht="7" customHeight="1" thickBot="1">
      <c r="C3" s="5"/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47"/>
    </row>
    <row r="4" spans="1:18" s="48" customFormat="1" ht="14" customHeight="1">
      <c r="A4" s="16"/>
      <c r="B4" s="84" t="s">
        <v>18</v>
      </c>
      <c r="C4" s="85"/>
      <c r="D4" s="64" t="s">
        <v>0</v>
      </c>
      <c r="E4" s="64" t="s">
        <v>1</v>
      </c>
      <c r="F4" s="64" t="s">
        <v>2</v>
      </c>
      <c r="G4" s="64" t="s">
        <v>19</v>
      </c>
      <c r="H4" s="64" t="s">
        <v>20</v>
      </c>
      <c r="I4" s="64" t="s">
        <v>3</v>
      </c>
      <c r="J4" s="64" t="s">
        <v>4</v>
      </c>
      <c r="K4" s="64" t="s">
        <v>21</v>
      </c>
      <c r="L4" s="64" t="s">
        <v>22</v>
      </c>
      <c r="M4" s="64" t="s">
        <v>23</v>
      </c>
      <c r="N4" s="64" t="s">
        <v>5</v>
      </c>
      <c r="O4" s="64" t="s">
        <v>24</v>
      </c>
      <c r="P4" s="65" t="s">
        <v>25</v>
      </c>
      <c r="Q4" s="49"/>
    </row>
    <row r="5" spans="1:18" ht="13" customHeight="1"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43"/>
      <c r="R5" s="9"/>
    </row>
    <row r="6" spans="1:18" s="69" customFormat="1" ht="14" customHeight="1">
      <c r="A6" s="66"/>
      <c r="B6" s="86" t="s">
        <v>89</v>
      </c>
      <c r="C6" s="86"/>
      <c r="D6" s="67">
        <f t="shared" ref="D6:O6" si="0">SUM(D8:D10)</f>
        <v>1000</v>
      </c>
      <c r="E6" s="67">
        <f t="shared" si="0"/>
        <v>1000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si="0"/>
        <v>0</v>
      </c>
      <c r="P6" s="67">
        <f>SUM(D6:O6)</f>
        <v>2000</v>
      </c>
      <c r="Q6" s="68"/>
    </row>
    <row r="7" spans="1:18" ht="10.25" customHeight="1" thickBot="1"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  <c r="Q7" s="43"/>
      <c r="R7" s="9"/>
    </row>
    <row r="8" spans="1:18" s="12" customFormat="1" ht="15" customHeight="1" outlineLevel="1" thickTop="1" thickBot="1">
      <c r="C8" s="53" t="s">
        <v>26</v>
      </c>
      <c r="D8" s="54">
        <v>1000</v>
      </c>
      <c r="E8" s="54">
        <v>1000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5">
        <f>SUM(D8:O8)</f>
        <v>2000</v>
      </c>
      <c r="Q8" s="44"/>
      <c r="R8" s="11"/>
    </row>
    <row r="9" spans="1:18" s="12" customFormat="1" ht="15" customHeight="1" outlineLevel="1" thickTop="1" thickBot="1">
      <c r="C9" s="53" t="s">
        <v>27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6"/>
      <c r="P9" s="55">
        <f t="shared" ref="P9:P10" si="1">SUM(D9:O9)</f>
        <v>0</v>
      </c>
      <c r="Q9" s="44"/>
      <c r="R9" s="11"/>
    </row>
    <row r="10" spans="1:18" s="12" customFormat="1" ht="15" customHeight="1" outlineLevel="1" thickTop="1" thickBot="1">
      <c r="C10" s="53" t="s">
        <v>28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>
        <f t="shared" si="1"/>
        <v>0</v>
      </c>
      <c r="Q10" s="44"/>
      <c r="R10" s="11"/>
    </row>
    <row r="11" spans="1:18" ht="15" customHeight="1" thickTop="1" thickBot="1">
      <c r="C11" s="52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/>
      <c r="Q11" s="43"/>
      <c r="R11" s="9"/>
    </row>
    <row r="12" spans="1:18" s="70" customFormat="1" ht="15" customHeight="1" thickBot="1">
      <c r="B12" s="87" t="s">
        <v>29</v>
      </c>
      <c r="C12" s="87"/>
      <c r="D12" s="71">
        <f t="shared" ref="D12:O12" si="2">D6*20%</f>
        <v>200</v>
      </c>
      <c r="E12" s="71">
        <f t="shared" si="2"/>
        <v>200</v>
      </c>
      <c r="F12" s="71">
        <f t="shared" si="2"/>
        <v>0</v>
      </c>
      <c r="G12" s="71">
        <f t="shared" si="2"/>
        <v>0</v>
      </c>
      <c r="H12" s="71">
        <f t="shared" si="2"/>
        <v>0</v>
      </c>
      <c r="I12" s="71">
        <f t="shared" si="2"/>
        <v>0</v>
      </c>
      <c r="J12" s="71">
        <f t="shared" si="2"/>
        <v>0</v>
      </c>
      <c r="K12" s="71">
        <f t="shared" si="2"/>
        <v>0</v>
      </c>
      <c r="L12" s="71">
        <f t="shared" si="2"/>
        <v>0</v>
      </c>
      <c r="M12" s="71">
        <f t="shared" si="2"/>
        <v>0</v>
      </c>
      <c r="N12" s="71">
        <f t="shared" si="2"/>
        <v>0</v>
      </c>
      <c r="O12" s="71">
        <f t="shared" si="2"/>
        <v>0</v>
      </c>
      <c r="P12" s="71">
        <f>SUM(D12:O12)</f>
        <v>400</v>
      </c>
      <c r="Q12" s="72"/>
      <c r="R12" s="73"/>
    </row>
    <row r="13" spans="1:18" s="1" customFormat="1" ht="13" customHeight="1">
      <c r="C13" s="51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45"/>
      <c r="R13" s="14"/>
    </row>
    <row r="14" spans="1:18" s="16" customFormat="1" ht="14" customHeight="1">
      <c r="B14" s="87" t="s">
        <v>91</v>
      </c>
      <c r="C14" s="87"/>
      <c r="D14" s="74">
        <f t="shared" ref="D14:O14" si="3">D16+D17+D18+D19+D20</f>
        <v>100</v>
      </c>
      <c r="E14" s="74">
        <f t="shared" si="3"/>
        <v>200</v>
      </c>
      <c r="F14" s="75">
        <f t="shared" si="3"/>
        <v>0</v>
      </c>
      <c r="G14" s="75">
        <f t="shared" si="3"/>
        <v>0</v>
      </c>
      <c r="H14" s="75">
        <f t="shared" si="3"/>
        <v>0</v>
      </c>
      <c r="I14" s="75">
        <f t="shared" si="3"/>
        <v>0</v>
      </c>
      <c r="J14" s="75">
        <f t="shared" si="3"/>
        <v>0</v>
      </c>
      <c r="K14" s="75">
        <f t="shared" si="3"/>
        <v>0</v>
      </c>
      <c r="L14" s="75">
        <f t="shared" si="3"/>
        <v>0</v>
      </c>
      <c r="M14" s="75">
        <f t="shared" si="3"/>
        <v>0</v>
      </c>
      <c r="N14" s="75">
        <f t="shared" si="3"/>
        <v>0</v>
      </c>
      <c r="O14" s="75">
        <f t="shared" si="3"/>
        <v>0</v>
      </c>
      <c r="P14" s="76">
        <f>SUM(D14:O14)</f>
        <v>300</v>
      </c>
      <c r="Q14" s="49"/>
      <c r="R14" s="77"/>
    </row>
    <row r="15" spans="1:18" s="8" customFormat="1" ht="10.25" customHeight="1" outlineLevel="1" thickBot="1"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43"/>
    </row>
    <row r="16" spans="1:18" s="12" customFormat="1" ht="15" customHeight="1" outlineLevel="1" thickTop="1" thickBot="1">
      <c r="C16" s="57" t="s">
        <v>6</v>
      </c>
      <c r="D16" s="58">
        <v>100</v>
      </c>
      <c r="E16" s="58">
        <v>200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>
        <f>SUM(D16:O16)</f>
        <v>300</v>
      </c>
      <c r="Q16" s="44"/>
      <c r="R16" s="11"/>
    </row>
    <row r="17" spans="2:18" s="12" customFormat="1" ht="15" customHeight="1" outlineLevel="1" thickTop="1" thickBot="1">
      <c r="C17" s="57" t="s">
        <v>7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9">
        <f>SUM(D17:O17)</f>
        <v>0</v>
      </c>
      <c r="Q17" s="44"/>
      <c r="R17" s="11"/>
    </row>
    <row r="18" spans="2:18" s="12" customFormat="1" ht="15" customHeight="1" outlineLevel="1" thickTop="1" thickBot="1">
      <c r="C18" s="57" t="s">
        <v>8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9">
        <f>SUM(D18:O18)</f>
        <v>0</v>
      </c>
      <c r="Q18" s="44"/>
      <c r="R18" s="11"/>
    </row>
    <row r="19" spans="2:18" s="12" customFormat="1" ht="15" customHeight="1" outlineLevel="1" thickTop="1" thickBot="1">
      <c r="C19" s="57" t="s">
        <v>31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60"/>
      <c r="P19" s="59">
        <f>SUM(D19:O19)</f>
        <v>0</v>
      </c>
      <c r="Q19" s="44"/>
      <c r="R19" s="11"/>
    </row>
    <row r="20" spans="2:18" s="12" customFormat="1" ht="15" customHeight="1" outlineLevel="1" thickTop="1" thickBot="1">
      <c r="C20" s="57" t="s">
        <v>90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60"/>
      <c r="P20" s="59">
        <f>SUM(D20:O20)</f>
        <v>0</v>
      </c>
      <c r="Q20" s="44"/>
      <c r="R20" s="11"/>
    </row>
    <row r="21" spans="2:18" s="1" customFormat="1" ht="14" customHeight="1" thickTop="1">
      <c r="C21" s="29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/>
      <c r="Q21" s="45"/>
      <c r="R21" s="14"/>
    </row>
    <row r="22" spans="2:18" s="15" customFormat="1" ht="16" customHeight="1">
      <c r="B22" s="88" t="s">
        <v>38</v>
      </c>
      <c r="C22" s="88"/>
      <c r="D22" s="36">
        <f t="shared" ref="D22:F22" si="4">SUM(D24,D32)</f>
        <v>0</v>
      </c>
      <c r="E22" s="36">
        <f t="shared" si="4"/>
        <v>0</v>
      </c>
      <c r="F22" s="36">
        <f t="shared" si="4"/>
        <v>0</v>
      </c>
      <c r="G22" s="36">
        <f>SUM(G24,G32)</f>
        <v>0</v>
      </c>
      <c r="H22" s="36">
        <f t="shared" ref="H22:O22" si="5">SUM(H24,H32)</f>
        <v>0</v>
      </c>
      <c r="I22" s="36">
        <f t="shared" si="5"/>
        <v>0</v>
      </c>
      <c r="J22" s="36">
        <f t="shared" si="5"/>
        <v>0</v>
      </c>
      <c r="K22" s="36">
        <f t="shared" si="5"/>
        <v>0</v>
      </c>
      <c r="L22" s="36">
        <f t="shared" si="5"/>
        <v>0</v>
      </c>
      <c r="M22" s="36">
        <f t="shared" si="5"/>
        <v>0</v>
      </c>
      <c r="N22" s="36">
        <f t="shared" si="5"/>
        <v>0</v>
      </c>
      <c r="O22" s="36">
        <f t="shared" si="5"/>
        <v>0</v>
      </c>
      <c r="P22" s="37">
        <f>SUM(D22:O22)</f>
        <v>0</v>
      </c>
      <c r="Q22" s="46"/>
    </row>
    <row r="23" spans="2:18" ht="13" customHeight="1">
      <c r="C23" s="29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43"/>
    </row>
    <row r="24" spans="2:18" s="66" customFormat="1" ht="14" customHeight="1">
      <c r="B24" s="86" t="s">
        <v>37</v>
      </c>
      <c r="C24" s="86"/>
      <c r="D24" s="67">
        <f t="shared" ref="D24:J24" si="6">SUM(D26:D30)</f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>SUM(K26:K30)</f>
        <v>0</v>
      </c>
      <c r="L24" s="67">
        <f t="shared" ref="L24:O24" si="7">SUM(L26:L30)</f>
        <v>0</v>
      </c>
      <c r="M24" s="67">
        <f t="shared" si="7"/>
        <v>0</v>
      </c>
      <c r="N24" s="67">
        <f t="shared" si="7"/>
        <v>0</v>
      </c>
      <c r="O24" s="67">
        <f t="shared" si="7"/>
        <v>0</v>
      </c>
      <c r="P24" s="67">
        <f>SUM(D24:O24)</f>
        <v>0</v>
      </c>
      <c r="Q24" s="78"/>
      <c r="R24" s="79"/>
    </row>
    <row r="25" spans="2:18" s="8" customFormat="1" ht="5.75" customHeight="1" outlineLevel="1" thickBot="1"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  <c r="Q25" s="43"/>
    </row>
    <row r="26" spans="2:18" s="12" customFormat="1" ht="15" customHeight="1" outlineLevel="1" thickTop="1" thickBot="1">
      <c r="C26" s="53" t="s">
        <v>32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5">
        <f>SUM(D26:O26)</f>
        <v>0</v>
      </c>
      <c r="Q26" s="44"/>
      <c r="R26" s="11"/>
    </row>
    <row r="27" spans="2:18" s="12" customFormat="1" ht="15" customHeight="1" outlineLevel="1" thickTop="1" thickBot="1">
      <c r="C27" s="53" t="s">
        <v>33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6"/>
      <c r="P27" s="55">
        <f t="shared" ref="P27:P30" si="8">SUM(D27:O27)</f>
        <v>0</v>
      </c>
      <c r="Q27" s="44"/>
      <c r="R27" s="11"/>
    </row>
    <row r="28" spans="2:18" s="12" customFormat="1" ht="15" customHeight="1" outlineLevel="1" thickTop="1" thickBot="1">
      <c r="C28" s="53" t="s">
        <v>34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6"/>
      <c r="P28" s="55">
        <f t="shared" si="8"/>
        <v>0</v>
      </c>
      <c r="Q28" s="44"/>
      <c r="R28" s="11"/>
    </row>
    <row r="29" spans="2:18" s="12" customFormat="1" ht="15" customHeight="1" outlineLevel="1" thickTop="1" thickBot="1">
      <c r="C29" s="53" t="s">
        <v>35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6"/>
      <c r="P29" s="55">
        <f t="shared" si="8"/>
        <v>0</v>
      </c>
      <c r="Q29" s="44"/>
      <c r="R29" s="11"/>
    </row>
    <row r="30" spans="2:18" s="12" customFormat="1" ht="15" customHeight="1" outlineLevel="1" thickTop="1" thickBot="1">
      <c r="C30" s="53" t="s">
        <v>36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6"/>
      <c r="P30" s="55">
        <f t="shared" si="8"/>
        <v>0</v>
      </c>
      <c r="Q30" s="44"/>
      <c r="R30" s="11"/>
    </row>
    <row r="31" spans="2:18" ht="14" customHeight="1" thickTop="1">
      <c r="C31" s="29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43"/>
    </row>
    <row r="32" spans="2:18" s="66" customFormat="1" ht="15" customHeight="1" thickBot="1">
      <c r="B32" s="86" t="s">
        <v>9</v>
      </c>
      <c r="C32" s="86"/>
      <c r="D32" s="67">
        <f>SUM(D33:D37)</f>
        <v>0</v>
      </c>
      <c r="E32" s="67">
        <f>SUM(E33:E37)</f>
        <v>0</v>
      </c>
      <c r="F32" s="67">
        <f>SUM(F33:F37)</f>
        <v>0</v>
      </c>
      <c r="G32" s="67">
        <f>SUM(G33:G37)</f>
        <v>0</v>
      </c>
      <c r="H32" s="67">
        <f>SUM(H33:H37)</f>
        <v>0</v>
      </c>
      <c r="I32" s="67">
        <f>SUM(I33:I37)</f>
        <v>0</v>
      </c>
      <c r="J32" s="67">
        <f>SUM(J33:J37)</f>
        <v>0</v>
      </c>
      <c r="K32" s="67">
        <f>SUM(K33:K37)</f>
        <v>0</v>
      </c>
      <c r="L32" s="67">
        <f>SUM(L33:L37)</f>
        <v>0</v>
      </c>
      <c r="M32" s="67">
        <f>SUM(M33:M37)</f>
        <v>0</v>
      </c>
      <c r="N32" s="67">
        <f>SUM(N33:N37)</f>
        <v>0</v>
      </c>
      <c r="O32" s="67">
        <f>SUM(O33:O37)</f>
        <v>0</v>
      </c>
      <c r="P32" s="67">
        <f>SUM(P33:P37)</f>
        <v>0</v>
      </c>
      <c r="Q32" s="78"/>
      <c r="R32" s="79"/>
    </row>
    <row r="33" spans="2:18" s="12" customFormat="1" ht="15" customHeight="1" outlineLevel="1" thickTop="1" thickBot="1">
      <c r="C33" s="53" t="s">
        <v>39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6"/>
      <c r="P33" s="55">
        <f t="shared" ref="P33:P37" si="9">SUM(D33:O33)</f>
        <v>0</v>
      </c>
      <c r="Q33" s="44"/>
      <c r="R33" s="11"/>
    </row>
    <row r="34" spans="2:18" s="12" customFormat="1" ht="15" customHeight="1" outlineLevel="1" thickTop="1" thickBot="1">
      <c r="C34" s="53" t="s">
        <v>40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6"/>
      <c r="P34" s="55">
        <f t="shared" si="9"/>
        <v>0</v>
      </c>
      <c r="Q34" s="44"/>
      <c r="R34" s="11"/>
    </row>
    <row r="35" spans="2:18" s="12" customFormat="1" ht="15" customHeight="1" outlineLevel="1" thickTop="1" thickBot="1">
      <c r="C35" s="53" t="s">
        <v>41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6"/>
      <c r="P35" s="55">
        <f t="shared" si="9"/>
        <v>0</v>
      </c>
      <c r="Q35" s="44"/>
      <c r="R35" s="11"/>
    </row>
    <row r="36" spans="2:18" s="12" customFormat="1" ht="15" customHeight="1" outlineLevel="1" thickTop="1" thickBot="1">
      <c r="C36" s="53" t="s">
        <v>42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6"/>
      <c r="P36" s="55">
        <f t="shared" si="9"/>
        <v>0</v>
      </c>
      <c r="Q36" s="44"/>
      <c r="R36" s="11"/>
    </row>
    <row r="37" spans="2:18" s="12" customFormat="1" ht="15" customHeight="1" outlineLevel="1" thickTop="1" thickBot="1">
      <c r="C37" s="53" t="s">
        <v>42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6"/>
      <c r="P37" s="55">
        <f t="shared" si="9"/>
        <v>0</v>
      </c>
      <c r="Q37" s="44"/>
      <c r="R37" s="11"/>
    </row>
    <row r="38" spans="2:18" s="12" customFormat="1" ht="14" customHeight="1" thickTop="1"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44"/>
    </row>
    <row r="39" spans="2:18" s="15" customFormat="1" ht="16" customHeight="1">
      <c r="B39" s="90" t="s">
        <v>52</v>
      </c>
      <c r="C39" s="90"/>
      <c r="D39" s="39">
        <f t="shared" ref="D39:O39" si="10">SUM(D108,D101,D90,D76,D62,D54,D41)</f>
        <v>0</v>
      </c>
      <c r="E39" s="39">
        <f t="shared" si="10"/>
        <v>0</v>
      </c>
      <c r="F39" s="39">
        <f t="shared" si="10"/>
        <v>0</v>
      </c>
      <c r="G39" s="39">
        <f t="shared" si="10"/>
        <v>0</v>
      </c>
      <c r="H39" s="39">
        <f t="shared" si="10"/>
        <v>0</v>
      </c>
      <c r="I39" s="39">
        <f t="shared" si="10"/>
        <v>0</v>
      </c>
      <c r="J39" s="39">
        <f t="shared" si="10"/>
        <v>0</v>
      </c>
      <c r="K39" s="39">
        <f t="shared" si="10"/>
        <v>0</v>
      </c>
      <c r="L39" s="39">
        <f t="shared" si="10"/>
        <v>0</v>
      </c>
      <c r="M39" s="39">
        <f t="shared" si="10"/>
        <v>0</v>
      </c>
      <c r="N39" s="39">
        <f t="shared" si="10"/>
        <v>0</v>
      </c>
      <c r="O39" s="39">
        <f t="shared" si="10"/>
        <v>0</v>
      </c>
      <c r="P39" s="40">
        <f>SUM(D39:O39)</f>
        <v>0</v>
      </c>
      <c r="Q39" s="46"/>
    </row>
    <row r="40" spans="2:18" ht="13" customHeight="1">
      <c r="C40" s="29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43"/>
    </row>
    <row r="41" spans="2:18" s="66" customFormat="1" ht="14" customHeight="1">
      <c r="B41" s="86" t="s">
        <v>51</v>
      </c>
      <c r="C41" s="86"/>
      <c r="D41" s="67">
        <f t="shared" ref="D41:O41" si="11">SUM(D43:D52)</f>
        <v>0</v>
      </c>
      <c r="E41" s="67">
        <f t="shared" si="11"/>
        <v>0</v>
      </c>
      <c r="F41" s="67">
        <f t="shared" si="11"/>
        <v>0</v>
      </c>
      <c r="G41" s="67">
        <f t="shared" si="11"/>
        <v>0</v>
      </c>
      <c r="H41" s="67">
        <f t="shared" si="11"/>
        <v>0</v>
      </c>
      <c r="I41" s="67">
        <f t="shared" si="11"/>
        <v>0</v>
      </c>
      <c r="J41" s="67">
        <f t="shared" si="11"/>
        <v>0</v>
      </c>
      <c r="K41" s="67">
        <f t="shared" si="11"/>
        <v>0</v>
      </c>
      <c r="L41" s="67">
        <f t="shared" si="11"/>
        <v>0</v>
      </c>
      <c r="M41" s="67">
        <f t="shared" si="11"/>
        <v>0</v>
      </c>
      <c r="N41" s="67">
        <f t="shared" si="11"/>
        <v>0</v>
      </c>
      <c r="O41" s="67">
        <f t="shared" si="11"/>
        <v>0</v>
      </c>
      <c r="P41" s="67">
        <f>SUM(D41:O41)</f>
        <v>0</v>
      </c>
      <c r="Q41" s="78"/>
      <c r="R41" s="79"/>
    </row>
    <row r="42" spans="2:18" s="8" customFormat="1" ht="5.75" customHeight="1" outlineLevel="1" thickBot="1">
      <c r="C42" s="3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3"/>
      <c r="Q42" s="43"/>
    </row>
    <row r="43" spans="2:18" s="12" customFormat="1" ht="15" customHeight="1" outlineLevel="1" thickTop="1" thickBot="1">
      <c r="C43" s="53" t="s">
        <v>43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5">
        <f t="shared" ref="P43:P52" si="12">SUM(D43:O43)</f>
        <v>0</v>
      </c>
      <c r="Q43" s="44"/>
      <c r="R43" s="11"/>
    </row>
    <row r="44" spans="2:18" s="12" customFormat="1" ht="15" customHeight="1" outlineLevel="1" thickTop="1" thickBot="1">
      <c r="C44" s="53" t="s">
        <v>10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>
        <f t="shared" si="12"/>
        <v>0</v>
      </c>
      <c r="Q44" s="44"/>
      <c r="R44" s="11"/>
    </row>
    <row r="45" spans="2:18" s="12" customFormat="1" ht="15" customHeight="1" outlineLevel="1" thickTop="1" thickBot="1">
      <c r="C45" s="53" t="s">
        <v>44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5">
        <f t="shared" si="12"/>
        <v>0</v>
      </c>
      <c r="Q45" s="44"/>
      <c r="R45" s="11"/>
    </row>
    <row r="46" spans="2:18" s="12" customFormat="1" ht="15" customHeight="1" outlineLevel="1" thickTop="1" thickBot="1">
      <c r="C46" s="53" t="s">
        <v>45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5">
        <f t="shared" si="12"/>
        <v>0</v>
      </c>
      <c r="Q46" s="44"/>
      <c r="R46" s="11"/>
    </row>
    <row r="47" spans="2:18" s="12" customFormat="1" ht="15" customHeight="1" outlineLevel="1" thickTop="1" thickBot="1">
      <c r="C47" s="53" t="s">
        <v>46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5">
        <f t="shared" si="12"/>
        <v>0</v>
      </c>
      <c r="Q47" s="44"/>
      <c r="R47" s="11"/>
    </row>
    <row r="48" spans="2:18" s="12" customFormat="1" ht="15" customHeight="1" outlineLevel="1" thickTop="1" thickBot="1">
      <c r="C48" s="53" t="s">
        <v>11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5">
        <f t="shared" si="12"/>
        <v>0</v>
      </c>
      <c r="Q48" s="44"/>
      <c r="R48" s="11"/>
    </row>
    <row r="49" spans="1:18" s="12" customFormat="1" ht="15" customHeight="1" outlineLevel="1" thickTop="1" thickBot="1">
      <c r="C49" s="53" t="s">
        <v>47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5">
        <f t="shared" si="12"/>
        <v>0</v>
      </c>
      <c r="Q49" s="44"/>
      <c r="R49" s="11"/>
    </row>
    <row r="50" spans="1:18" s="12" customFormat="1" ht="15" customHeight="1" outlineLevel="1" thickTop="1" thickBot="1">
      <c r="C50" s="53" t="s">
        <v>48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5">
        <f t="shared" si="12"/>
        <v>0</v>
      </c>
      <c r="Q50" s="44"/>
      <c r="R50" s="11"/>
    </row>
    <row r="51" spans="1:18" s="12" customFormat="1" ht="15" customHeight="1" outlineLevel="1" thickTop="1" thickBot="1">
      <c r="C51" s="53" t="s">
        <v>49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5">
        <f t="shared" si="12"/>
        <v>0</v>
      </c>
      <c r="Q51" s="44"/>
      <c r="R51" s="11"/>
    </row>
    <row r="52" spans="1:18" s="12" customFormat="1" ht="15" customHeight="1" outlineLevel="1" thickTop="1" thickBot="1">
      <c r="C52" s="53" t="s">
        <v>50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5">
        <f t="shared" si="12"/>
        <v>0</v>
      </c>
      <c r="Q52" s="44"/>
      <c r="R52" s="11"/>
    </row>
    <row r="53" spans="1:18" s="8" customFormat="1" ht="14" customHeight="1" thickTop="1"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33"/>
      <c r="Q53" s="43"/>
    </row>
    <row r="54" spans="1:18" s="69" customFormat="1" ht="14" customHeight="1">
      <c r="A54" s="66"/>
      <c r="B54" s="86" t="s">
        <v>53</v>
      </c>
      <c r="C54" s="86"/>
      <c r="D54" s="67">
        <f t="shared" ref="D54:O54" si="13">SUM(D56:D60)</f>
        <v>0</v>
      </c>
      <c r="E54" s="67">
        <f t="shared" si="13"/>
        <v>0</v>
      </c>
      <c r="F54" s="67">
        <f t="shared" si="13"/>
        <v>0</v>
      </c>
      <c r="G54" s="67">
        <f t="shared" si="13"/>
        <v>0</v>
      </c>
      <c r="H54" s="67">
        <f t="shared" si="13"/>
        <v>0</v>
      </c>
      <c r="I54" s="67">
        <f t="shared" si="13"/>
        <v>0</v>
      </c>
      <c r="J54" s="67">
        <f t="shared" si="13"/>
        <v>0</v>
      </c>
      <c r="K54" s="67">
        <f t="shared" si="13"/>
        <v>0</v>
      </c>
      <c r="L54" s="67">
        <f t="shared" si="13"/>
        <v>0</v>
      </c>
      <c r="M54" s="67">
        <f t="shared" si="13"/>
        <v>0</v>
      </c>
      <c r="N54" s="67">
        <f t="shared" si="13"/>
        <v>0</v>
      </c>
      <c r="O54" s="67">
        <f t="shared" si="13"/>
        <v>0</v>
      </c>
      <c r="P54" s="67">
        <f>SUM(D54:O54)</f>
        <v>0</v>
      </c>
      <c r="Q54" s="78"/>
    </row>
    <row r="55" spans="1:18" s="8" customFormat="1" ht="5.75" customHeight="1" outlineLevel="1" thickBot="1">
      <c r="C55" s="3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3"/>
      <c r="Q55" s="43"/>
    </row>
    <row r="56" spans="1:18" s="12" customFormat="1" ht="15" customHeight="1" outlineLevel="1" thickTop="1" thickBot="1">
      <c r="C56" s="53" t="s">
        <v>54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5">
        <f>SUM(D56:O56)</f>
        <v>0</v>
      </c>
      <c r="Q56" s="44"/>
      <c r="R56" s="11"/>
    </row>
    <row r="57" spans="1:18" s="12" customFormat="1" ht="15" customHeight="1" outlineLevel="1" thickTop="1" thickBot="1">
      <c r="C57" s="53" t="s">
        <v>55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5">
        <f>SUM(D57:O57)</f>
        <v>0</v>
      </c>
      <c r="Q57" s="44"/>
      <c r="R57" s="11"/>
    </row>
    <row r="58" spans="1:18" s="12" customFormat="1" ht="15" customHeight="1" outlineLevel="1" thickTop="1" thickBot="1">
      <c r="C58" s="63" t="s">
        <v>56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6"/>
      <c r="P58" s="55">
        <f>SUM(D58:O58)</f>
        <v>0</v>
      </c>
      <c r="Q58" s="44"/>
      <c r="R58" s="11"/>
    </row>
    <row r="59" spans="1:18" s="12" customFormat="1" ht="15" customHeight="1" outlineLevel="1" thickTop="1" thickBot="1">
      <c r="C59" s="53" t="s">
        <v>57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6"/>
      <c r="P59" s="55">
        <f>SUM(D59:O59)</f>
        <v>0</v>
      </c>
      <c r="Q59" s="44"/>
      <c r="R59" s="11"/>
    </row>
    <row r="60" spans="1:18" s="12" customFormat="1" ht="15" customHeight="1" outlineLevel="1" thickTop="1" thickBot="1">
      <c r="C60" s="53" t="s">
        <v>50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6"/>
      <c r="P60" s="55">
        <f>SUM(D60:O60)</f>
        <v>0</v>
      </c>
      <c r="Q60" s="44"/>
      <c r="R60" s="11"/>
    </row>
    <row r="61" spans="1:18" s="8" customFormat="1" ht="14" customHeight="1" thickTop="1"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33"/>
      <c r="Q61" s="43"/>
    </row>
    <row r="62" spans="1:18" s="80" customFormat="1" ht="14" customHeight="1">
      <c r="A62" s="66"/>
      <c r="B62" s="86" t="s">
        <v>58</v>
      </c>
      <c r="C62" s="86"/>
      <c r="D62" s="67">
        <f t="shared" ref="D62:O62" si="14">SUM(D64:D74)</f>
        <v>0</v>
      </c>
      <c r="E62" s="67">
        <f t="shared" si="14"/>
        <v>0</v>
      </c>
      <c r="F62" s="67">
        <f t="shared" si="14"/>
        <v>0</v>
      </c>
      <c r="G62" s="67">
        <f t="shared" si="14"/>
        <v>0</v>
      </c>
      <c r="H62" s="67">
        <f t="shared" si="14"/>
        <v>0</v>
      </c>
      <c r="I62" s="67">
        <f t="shared" si="14"/>
        <v>0</v>
      </c>
      <c r="J62" s="67">
        <f t="shared" si="14"/>
        <v>0</v>
      </c>
      <c r="K62" s="67">
        <f t="shared" si="14"/>
        <v>0</v>
      </c>
      <c r="L62" s="67">
        <f t="shared" si="14"/>
        <v>0</v>
      </c>
      <c r="M62" s="67">
        <f t="shared" si="14"/>
        <v>0</v>
      </c>
      <c r="N62" s="67">
        <f t="shared" si="14"/>
        <v>0</v>
      </c>
      <c r="O62" s="67">
        <f t="shared" si="14"/>
        <v>0</v>
      </c>
      <c r="P62" s="67">
        <f>SUM(D62:O62)</f>
        <v>0</v>
      </c>
      <c r="Q62" s="78"/>
    </row>
    <row r="63" spans="1:18" s="8" customFormat="1" ht="5.75" customHeight="1" outlineLevel="1" thickBot="1"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3"/>
      <c r="Q63" s="43"/>
    </row>
    <row r="64" spans="1:18" s="12" customFormat="1" ht="15" customHeight="1" outlineLevel="1" thickTop="1" thickBot="1">
      <c r="C64" s="53" t="s">
        <v>59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6"/>
      <c r="P64" s="55">
        <f t="shared" ref="P64:P74" si="15">SUM(D64:O64)</f>
        <v>0</v>
      </c>
      <c r="Q64" s="44"/>
      <c r="R64" s="11"/>
    </row>
    <row r="65" spans="1:18" s="12" customFormat="1" ht="15" customHeight="1" outlineLevel="1" thickTop="1" thickBot="1">
      <c r="C65" s="53" t="s">
        <v>60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6"/>
      <c r="P65" s="55">
        <f t="shared" si="15"/>
        <v>0</v>
      </c>
      <c r="Q65" s="44"/>
      <c r="R65" s="11"/>
    </row>
    <row r="66" spans="1:18" s="12" customFormat="1" ht="15" customHeight="1" outlineLevel="1" thickTop="1" thickBot="1">
      <c r="C66" s="63" t="s">
        <v>61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6"/>
      <c r="P66" s="55">
        <f t="shared" si="15"/>
        <v>0</v>
      </c>
      <c r="Q66" s="44"/>
      <c r="R66" s="11"/>
    </row>
    <row r="67" spans="1:18" s="12" customFormat="1" ht="15" customHeight="1" outlineLevel="1" thickTop="1" thickBot="1">
      <c r="C67" s="53" t="s">
        <v>62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5">
        <f t="shared" si="15"/>
        <v>0</v>
      </c>
      <c r="Q67" s="44"/>
      <c r="R67" s="11"/>
    </row>
    <row r="68" spans="1:18" s="12" customFormat="1" ht="15" customHeight="1" outlineLevel="1" thickTop="1" thickBot="1">
      <c r="C68" s="63" t="s">
        <v>63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6"/>
      <c r="P68" s="55">
        <f t="shared" si="15"/>
        <v>0</v>
      </c>
      <c r="Q68" s="44"/>
      <c r="R68" s="11"/>
    </row>
    <row r="69" spans="1:18" s="12" customFormat="1" ht="15" customHeight="1" outlineLevel="1" thickTop="1" thickBot="1">
      <c r="C69" s="53" t="s">
        <v>64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6"/>
      <c r="P69" s="55">
        <f t="shared" si="15"/>
        <v>0</v>
      </c>
      <c r="Q69" s="44"/>
      <c r="R69" s="11"/>
    </row>
    <row r="70" spans="1:18" s="12" customFormat="1" ht="15" customHeight="1" outlineLevel="1" thickTop="1" thickBot="1">
      <c r="C70" s="53" t="s">
        <v>65</v>
      </c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6"/>
      <c r="P70" s="55">
        <f t="shared" si="15"/>
        <v>0</v>
      </c>
      <c r="Q70" s="44"/>
      <c r="R70" s="11"/>
    </row>
    <row r="71" spans="1:18" s="12" customFormat="1" ht="15" customHeight="1" outlineLevel="1" thickTop="1" thickBot="1">
      <c r="C71" s="53" t="s">
        <v>66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6"/>
      <c r="P71" s="55">
        <f t="shared" si="15"/>
        <v>0</v>
      </c>
      <c r="Q71" s="44"/>
      <c r="R71" s="11"/>
    </row>
    <row r="72" spans="1:18" s="12" customFormat="1" ht="15" customHeight="1" outlineLevel="1" thickTop="1" thickBot="1">
      <c r="C72" s="53" t="s">
        <v>67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5">
        <f t="shared" si="15"/>
        <v>0</v>
      </c>
      <c r="Q72" s="44"/>
      <c r="R72" s="11"/>
    </row>
    <row r="73" spans="1:18" s="12" customFormat="1" ht="15" customHeight="1" outlineLevel="1" thickTop="1" thickBot="1">
      <c r="C73" s="53" t="s">
        <v>68</v>
      </c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5">
        <f t="shared" si="15"/>
        <v>0</v>
      </c>
      <c r="Q73" s="44"/>
      <c r="R73" s="11"/>
    </row>
    <row r="74" spans="1:18" s="12" customFormat="1" ht="15" customHeight="1" outlineLevel="1" thickTop="1" thickBot="1">
      <c r="C74" s="53" t="s">
        <v>50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6"/>
      <c r="P74" s="55">
        <f t="shared" si="15"/>
        <v>0</v>
      </c>
      <c r="Q74" s="44"/>
      <c r="R74" s="11"/>
    </row>
    <row r="75" spans="1:18" s="8" customFormat="1" ht="14" customHeight="1" thickTop="1"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33"/>
      <c r="Q75" s="43"/>
    </row>
    <row r="76" spans="1:18" s="80" customFormat="1" ht="14" customHeight="1">
      <c r="A76" s="66"/>
      <c r="B76" s="86" t="s">
        <v>69</v>
      </c>
      <c r="C76" s="86"/>
      <c r="D76" s="67">
        <f t="shared" ref="D76:O76" si="16">SUM(D78:D86)</f>
        <v>0</v>
      </c>
      <c r="E76" s="67">
        <f t="shared" si="16"/>
        <v>0</v>
      </c>
      <c r="F76" s="67">
        <f t="shared" si="16"/>
        <v>0</v>
      </c>
      <c r="G76" s="67">
        <f t="shared" si="16"/>
        <v>0</v>
      </c>
      <c r="H76" s="67">
        <f t="shared" si="16"/>
        <v>0</v>
      </c>
      <c r="I76" s="67">
        <f t="shared" si="16"/>
        <v>0</v>
      </c>
      <c r="J76" s="67">
        <f t="shared" si="16"/>
        <v>0</v>
      </c>
      <c r="K76" s="67">
        <f t="shared" si="16"/>
        <v>0</v>
      </c>
      <c r="L76" s="67">
        <f t="shared" si="16"/>
        <v>0</v>
      </c>
      <c r="M76" s="67">
        <f t="shared" si="16"/>
        <v>0</v>
      </c>
      <c r="N76" s="67">
        <f t="shared" si="16"/>
        <v>0</v>
      </c>
      <c r="O76" s="67">
        <f t="shared" si="16"/>
        <v>0</v>
      </c>
      <c r="P76" s="67">
        <f>SUM(D76:O76)</f>
        <v>0</v>
      </c>
      <c r="Q76" s="78"/>
    </row>
    <row r="77" spans="1:18" s="8" customFormat="1" ht="5.75" customHeight="1" outlineLevel="1" thickBot="1">
      <c r="C77" s="31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3"/>
      <c r="Q77" s="43"/>
    </row>
    <row r="78" spans="1:18" s="12" customFormat="1" ht="15" customHeight="1" outlineLevel="1" thickTop="1" thickBot="1">
      <c r="C78" s="53" t="s">
        <v>30</v>
      </c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5">
        <f t="shared" ref="P78:P86" si="17">SUM(D78:O78)</f>
        <v>0</v>
      </c>
      <c r="Q78" s="44"/>
      <c r="R78" s="11"/>
    </row>
    <row r="79" spans="1:18" s="12" customFormat="1" ht="15" customHeight="1" outlineLevel="1" thickTop="1" thickBot="1">
      <c r="C79" s="53" t="s">
        <v>70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5"/>
      <c r="Q79" s="44"/>
      <c r="R79" s="11"/>
    </row>
    <row r="80" spans="1:18" s="12" customFormat="1" ht="15" customHeight="1" outlineLevel="1" thickTop="1" thickBot="1">
      <c r="C80" s="53" t="s">
        <v>71</v>
      </c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5">
        <f t="shared" si="17"/>
        <v>0</v>
      </c>
      <c r="Q80" s="44"/>
      <c r="R80" s="11"/>
    </row>
    <row r="81" spans="2:18" s="12" customFormat="1" ht="15" customHeight="1" outlineLevel="1" thickTop="1" thickBot="1">
      <c r="C81" s="53" t="s">
        <v>72</v>
      </c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5">
        <f t="shared" si="17"/>
        <v>0</v>
      </c>
      <c r="Q81" s="44"/>
      <c r="R81" s="11"/>
    </row>
    <row r="82" spans="2:18" s="12" customFormat="1" ht="15" customHeight="1" outlineLevel="1" thickTop="1" thickBot="1">
      <c r="C82" s="63" t="s">
        <v>73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5">
        <f t="shared" si="17"/>
        <v>0</v>
      </c>
      <c r="Q82" s="44"/>
      <c r="R82" s="11"/>
    </row>
    <row r="83" spans="2:18" s="12" customFormat="1" ht="15" customHeight="1" outlineLevel="1" thickTop="1" thickBot="1">
      <c r="C83" s="53" t="s">
        <v>74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5">
        <f t="shared" si="17"/>
        <v>0</v>
      </c>
      <c r="Q83" s="44"/>
      <c r="R83" s="11"/>
    </row>
    <row r="84" spans="2:18" s="12" customFormat="1" ht="15" customHeight="1" outlineLevel="1" thickTop="1" thickBot="1">
      <c r="C84" s="53" t="s">
        <v>75</v>
      </c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5"/>
      <c r="Q84" s="44"/>
      <c r="R84" s="11"/>
    </row>
    <row r="85" spans="2:18" s="12" customFormat="1" ht="15" customHeight="1" outlineLevel="1" thickTop="1" thickBot="1">
      <c r="C85" s="53" t="s">
        <v>12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5"/>
      <c r="Q85" s="44"/>
      <c r="R85" s="11"/>
    </row>
    <row r="86" spans="2:18" s="12" customFormat="1" ht="15" customHeight="1" outlineLevel="1" thickTop="1" thickBot="1">
      <c r="C86" s="53" t="s">
        <v>13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5">
        <f t="shared" si="17"/>
        <v>0</v>
      </c>
      <c r="Q86" s="44"/>
      <c r="R86" s="11"/>
    </row>
    <row r="87" spans="2:18" s="12" customFormat="1" ht="15" customHeight="1" outlineLevel="1" thickTop="1" thickBot="1">
      <c r="C87" s="53" t="s">
        <v>87</v>
      </c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5">
        <f t="shared" ref="P87" si="18">SUM(D87:O87)</f>
        <v>0</v>
      </c>
      <c r="Q87" s="44"/>
      <c r="R87" s="11"/>
    </row>
    <row r="88" spans="2:18" s="12" customFormat="1" ht="15" customHeight="1" outlineLevel="1" thickTop="1" thickBot="1">
      <c r="C88" s="53" t="s">
        <v>50</v>
      </c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5">
        <f t="shared" ref="P88" si="19">SUM(D88:O88)</f>
        <v>0</v>
      </c>
      <c r="Q88" s="44"/>
      <c r="R88" s="11"/>
    </row>
    <row r="89" spans="2:18" s="8" customFormat="1" ht="13" customHeight="1" thickTop="1">
      <c r="C89" s="41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33"/>
      <c r="Q89" s="43"/>
    </row>
    <row r="90" spans="2:18" s="66" customFormat="1" ht="14" customHeight="1">
      <c r="B90" s="86" t="s">
        <v>94</v>
      </c>
      <c r="C90" s="86"/>
      <c r="D90" s="67">
        <f t="shared" ref="D90:O90" si="20">SUM(D92:D97)</f>
        <v>0</v>
      </c>
      <c r="E90" s="67">
        <f t="shared" si="20"/>
        <v>0</v>
      </c>
      <c r="F90" s="67">
        <f t="shared" si="20"/>
        <v>0</v>
      </c>
      <c r="G90" s="67">
        <f t="shared" si="20"/>
        <v>0</v>
      </c>
      <c r="H90" s="67">
        <f t="shared" si="20"/>
        <v>0</v>
      </c>
      <c r="I90" s="67">
        <f t="shared" si="20"/>
        <v>0</v>
      </c>
      <c r="J90" s="67">
        <f t="shared" si="20"/>
        <v>0</v>
      </c>
      <c r="K90" s="67">
        <f t="shared" si="20"/>
        <v>0</v>
      </c>
      <c r="L90" s="67">
        <f t="shared" si="20"/>
        <v>0</v>
      </c>
      <c r="M90" s="67">
        <f t="shared" si="20"/>
        <v>0</v>
      </c>
      <c r="N90" s="67">
        <f t="shared" si="20"/>
        <v>0</v>
      </c>
      <c r="O90" s="67">
        <f t="shared" si="20"/>
        <v>0</v>
      </c>
      <c r="P90" s="67">
        <f>SUM(D90:O90)</f>
        <v>0</v>
      </c>
      <c r="Q90" s="78"/>
      <c r="R90" s="79"/>
    </row>
    <row r="91" spans="2:18" s="8" customFormat="1" ht="5.75" customHeight="1" outlineLevel="1" thickBot="1">
      <c r="C91" s="31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3"/>
      <c r="Q91" s="43"/>
    </row>
    <row r="92" spans="2:18" s="12" customFormat="1" ht="15" customHeight="1" outlineLevel="1" thickTop="1" thickBot="1">
      <c r="C92" s="53" t="s">
        <v>77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6"/>
      <c r="P92" s="55">
        <f t="shared" ref="P92:P97" si="21">SUM(D92:O92)</f>
        <v>0</v>
      </c>
      <c r="Q92" s="44"/>
      <c r="R92" s="11"/>
    </row>
    <row r="93" spans="2:18" s="12" customFormat="1" ht="15" customHeight="1" outlineLevel="1" thickTop="1" thickBot="1">
      <c r="C93" s="53" t="s">
        <v>76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6"/>
      <c r="P93" s="55">
        <f t="shared" si="21"/>
        <v>0</v>
      </c>
      <c r="Q93" s="44"/>
      <c r="R93" s="11"/>
    </row>
    <row r="94" spans="2:18" s="12" customFormat="1" ht="15" customHeight="1" outlineLevel="1" thickTop="1" thickBot="1">
      <c r="C94" s="53" t="s">
        <v>78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6"/>
      <c r="P94" s="55">
        <f t="shared" si="21"/>
        <v>0</v>
      </c>
      <c r="Q94" s="44"/>
      <c r="R94" s="11"/>
    </row>
    <row r="95" spans="2:18" s="12" customFormat="1" ht="15" customHeight="1" outlineLevel="1" thickTop="1" thickBot="1">
      <c r="C95" s="53" t="s">
        <v>14</v>
      </c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6"/>
      <c r="P95" s="55">
        <f t="shared" si="21"/>
        <v>0</v>
      </c>
      <c r="Q95" s="44"/>
      <c r="R95" s="11"/>
    </row>
    <row r="96" spans="2:18" s="12" customFormat="1" ht="15" customHeight="1" outlineLevel="1" thickTop="1" thickBot="1">
      <c r="C96" s="53" t="s">
        <v>79</v>
      </c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6"/>
      <c r="P96" s="55">
        <f t="shared" si="21"/>
        <v>0</v>
      </c>
      <c r="Q96" s="44"/>
      <c r="R96" s="11"/>
    </row>
    <row r="97" spans="1:18" s="12" customFormat="1" ht="15" customHeight="1" outlineLevel="1" thickTop="1" thickBot="1">
      <c r="C97" s="53" t="s">
        <v>80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6"/>
      <c r="P97" s="55">
        <f t="shared" si="21"/>
        <v>0</v>
      </c>
      <c r="Q97" s="44"/>
      <c r="R97" s="11"/>
    </row>
    <row r="98" spans="1:18" s="12" customFormat="1" ht="15" customHeight="1" outlineLevel="1" thickTop="1" thickBot="1">
      <c r="C98" s="53" t="s">
        <v>88</v>
      </c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6"/>
      <c r="P98" s="55">
        <f t="shared" ref="P98:P99" si="22">SUM(D98:O98)</f>
        <v>0</v>
      </c>
      <c r="Q98" s="44"/>
      <c r="R98" s="11"/>
    </row>
    <row r="99" spans="1:18" s="12" customFormat="1" ht="15" customHeight="1" outlineLevel="1" thickTop="1" thickBot="1">
      <c r="C99" s="53" t="s">
        <v>50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6"/>
      <c r="P99" s="55">
        <f t="shared" si="22"/>
        <v>0</v>
      </c>
      <c r="Q99" s="44"/>
      <c r="R99" s="11"/>
    </row>
    <row r="100" spans="1:18" s="8" customFormat="1" ht="13" customHeight="1" thickTop="1">
      <c r="C100" s="41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33"/>
      <c r="Q100" s="43"/>
    </row>
    <row r="101" spans="1:18" s="80" customFormat="1" ht="14" customHeight="1">
      <c r="A101" s="66"/>
      <c r="B101" s="86" t="s">
        <v>92</v>
      </c>
      <c r="C101" s="86"/>
      <c r="D101" s="67">
        <f t="shared" ref="D101:O101" si="23">SUM(D103:D106)</f>
        <v>0</v>
      </c>
      <c r="E101" s="67">
        <f t="shared" si="23"/>
        <v>0</v>
      </c>
      <c r="F101" s="67">
        <f t="shared" si="23"/>
        <v>0</v>
      </c>
      <c r="G101" s="67">
        <f t="shared" si="23"/>
        <v>0</v>
      </c>
      <c r="H101" s="67">
        <f t="shared" si="23"/>
        <v>0</v>
      </c>
      <c r="I101" s="67">
        <f t="shared" si="23"/>
        <v>0</v>
      </c>
      <c r="J101" s="67">
        <f t="shared" si="23"/>
        <v>0</v>
      </c>
      <c r="K101" s="67">
        <f t="shared" si="23"/>
        <v>0</v>
      </c>
      <c r="L101" s="67">
        <f t="shared" si="23"/>
        <v>0</v>
      </c>
      <c r="M101" s="67">
        <f t="shared" si="23"/>
        <v>0</v>
      </c>
      <c r="N101" s="67">
        <f t="shared" si="23"/>
        <v>0</v>
      </c>
      <c r="O101" s="67">
        <f t="shared" si="23"/>
        <v>0</v>
      </c>
      <c r="P101" s="67">
        <f>SUM(D101:O101)</f>
        <v>0</v>
      </c>
      <c r="Q101" s="78"/>
    </row>
    <row r="102" spans="1:18" s="8" customFormat="1" ht="5.75" customHeight="1" outlineLevel="1" thickBot="1">
      <c r="C102" s="31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3"/>
      <c r="Q102" s="43"/>
    </row>
    <row r="103" spans="1:18" s="12" customFormat="1" ht="15" customHeight="1" outlineLevel="1" thickTop="1" thickBot="1">
      <c r="C103" s="53" t="s">
        <v>81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5">
        <f t="shared" ref="P103:P106" si="24">SUM(D103:O103)</f>
        <v>0</v>
      </c>
      <c r="Q103" s="44"/>
      <c r="R103" s="11"/>
    </row>
    <row r="104" spans="1:18" s="12" customFormat="1" ht="15" customHeight="1" outlineLevel="1" thickTop="1" thickBot="1">
      <c r="C104" s="53" t="s">
        <v>84</v>
      </c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6"/>
      <c r="P104" s="55">
        <f t="shared" si="24"/>
        <v>0</v>
      </c>
      <c r="Q104" s="44"/>
      <c r="R104" s="11"/>
    </row>
    <row r="105" spans="1:18" s="12" customFormat="1" ht="15" customHeight="1" outlineLevel="1" thickTop="1" thickBot="1">
      <c r="C105" s="53" t="s">
        <v>83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6"/>
      <c r="P105" s="55">
        <f t="shared" si="24"/>
        <v>0</v>
      </c>
      <c r="Q105" s="44"/>
      <c r="R105" s="11"/>
    </row>
    <row r="106" spans="1:18" s="12" customFormat="1" ht="15" customHeight="1" outlineLevel="1" thickTop="1" thickBot="1">
      <c r="C106" s="63" t="s">
        <v>82</v>
      </c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6"/>
      <c r="P106" s="55">
        <f t="shared" si="24"/>
        <v>0</v>
      </c>
      <c r="Q106" s="44"/>
      <c r="R106" s="11"/>
    </row>
    <row r="107" spans="1:18" s="8" customFormat="1" ht="14" customHeight="1" thickTop="1"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33"/>
      <c r="Q107" s="43"/>
    </row>
    <row r="108" spans="1:18" s="80" customFormat="1" ht="14" customHeight="1">
      <c r="A108" s="66"/>
      <c r="B108" s="86" t="s">
        <v>50</v>
      </c>
      <c r="C108" s="86"/>
      <c r="D108" s="67">
        <f>SUM(D110:D118)</f>
        <v>0</v>
      </c>
      <c r="E108" s="67">
        <f>SUM(E110:E118)</f>
        <v>0</v>
      </c>
      <c r="F108" s="67">
        <f>SUM(F110:F118)</f>
        <v>0</v>
      </c>
      <c r="G108" s="67">
        <f>SUM(G110:G118)</f>
        <v>0</v>
      </c>
      <c r="H108" s="67">
        <f>SUM(H110:H118)</f>
        <v>0</v>
      </c>
      <c r="I108" s="67">
        <f>SUM(I110:I118)</f>
        <v>0</v>
      </c>
      <c r="J108" s="67">
        <f>SUM(J110:J118)</f>
        <v>0</v>
      </c>
      <c r="K108" s="67">
        <f>SUM(K110:K118)</f>
        <v>0</v>
      </c>
      <c r="L108" s="67">
        <f>SUM(L110:L118)</f>
        <v>0</v>
      </c>
      <c r="M108" s="67">
        <f>SUM(M110:M118)</f>
        <v>0</v>
      </c>
      <c r="N108" s="67">
        <f>SUM(N110:N118)</f>
        <v>0</v>
      </c>
      <c r="O108" s="67">
        <f>SUM(O110:O118)</f>
        <v>0</v>
      </c>
      <c r="P108" s="67">
        <f>SUM(D108:O108)</f>
        <v>0</v>
      </c>
      <c r="Q108" s="78"/>
    </row>
    <row r="109" spans="1:18" s="8" customFormat="1" ht="5.75" customHeight="1" outlineLevel="1" thickBot="1">
      <c r="C109" s="31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3"/>
      <c r="Q109" s="43"/>
    </row>
    <row r="110" spans="1:18" s="12" customFormat="1" ht="15" customHeight="1" outlineLevel="1" thickTop="1" thickBot="1">
      <c r="C110" s="53" t="s">
        <v>85</v>
      </c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5">
        <f>SUM(D110:O110)</f>
        <v>0</v>
      </c>
      <c r="Q110" s="44"/>
      <c r="R110" s="11"/>
    </row>
    <row r="111" spans="1:18" s="12" customFormat="1" ht="15" customHeight="1" outlineLevel="1" thickTop="1" thickBot="1">
      <c r="C111" s="53" t="s">
        <v>86</v>
      </c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6"/>
      <c r="P111" s="55">
        <f>SUM(D111:O111)</f>
        <v>0</v>
      </c>
      <c r="Q111" s="44"/>
      <c r="R111" s="11"/>
    </row>
    <row r="112" spans="1:18" s="12" customFormat="1" ht="15" customHeight="1" outlineLevel="1" thickTop="1" thickBot="1">
      <c r="C112" s="53" t="s">
        <v>15</v>
      </c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6"/>
      <c r="P112" s="55">
        <f>SUM(D112:O112)</f>
        <v>0</v>
      </c>
      <c r="Q112" s="44"/>
      <c r="R112" s="11"/>
    </row>
    <row r="113" spans="1:18" s="12" customFormat="1" ht="15" customHeight="1" outlineLevel="1" thickTop="1" thickBot="1">
      <c r="C113" s="53" t="s">
        <v>16</v>
      </c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6"/>
      <c r="P113" s="55"/>
      <c r="Q113" s="44"/>
      <c r="R113" s="11"/>
    </row>
    <row r="114" spans="1:18" s="12" customFormat="1" ht="15" customHeight="1" outlineLevel="1" thickTop="1" thickBot="1">
      <c r="C114" s="53" t="s">
        <v>95</v>
      </c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6"/>
      <c r="P114" s="55"/>
      <c r="Q114" s="44"/>
      <c r="R114" s="11"/>
    </row>
    <row r="115" spans="1:18" s="12" customFormat="1" ht="15" customHeight="1" outlineLevel="1" thickTop="1" thickBot="1">
      <c r="C115" s="53" t="s">
        <v>96</v>
      </c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6"/>
      <c r="P115" s="55"/>
      <c r="Q115" s="44"/>
      <c r="R115" s="11"/>
    </row>
    <row r="116" spans="1:18" s="12" customFormat="1" ht="15" customHeight="1" outlineLevel="1" thickTop="1" thickBot="1">
      <c r="C116" s="53" t="s">
        <v>97</v>
      </c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6"/>
      <c r="P116" s="55"/>
      <c r="Q116" s="44"/>
      <c r="R116" s="11"/>
    </row>
    <row r="117" spans="1:18" s="12" customFormat="1" ht="15" customHeight="1" outlineLevel="1" thickTop="1" thickBot="1">
      <c r="C117" s="53" t="s">
        <v>98</v>
      </c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6"/>
      <c r="P117" s="55"/>
      <c r="Q117" s="44"/>
      <c r="R117" s="11"/>
    </row>
    <row r="118" spans="1:18" s="12" customFormat="1" ht="15" customHeight="1" outlineLevel="1" thickTop="1" thickBot="1">
      <c r="C118" s="53" t="s">
        <v>99</v>
      </c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6"/>
      <c r="P118" s="55"/>
      <c r="Q118" s="44"/>
      <c r="R118" s="11"/>
    </row>
    <row r="119" spans="1:18" s="8" customFormat="1" ht="15" customHeight="1" thickTop="1" thickBot="1">
      <c r="C119" s="41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33">
        <f>SUM(D119:O119)</f>
        <v>0</v>
      </c>
      <c r="Q119" s="43"/>
    </row>
    <row r="120" spans="1:18" s="48" customFormat="1" ht="17" customHeight="1" thickBot="1">
      <c r="A120" s="16"/>
      <c r="B120" s="86" t="s">
        <v>93</v>
      </c>
      <c r="C120" s="89"/>
      <c r="D120" s="50">
        <f>D6-D14-D22-D39</f>
        <v>900</v>
      </c>
      <c r="E120" s="50">
        <f>E6-E14-E22-E39</f>
        <v>800</v>
      </c>
      <c r="F120" s="50">
        <f>F6-F14-F22-F39</f>
        <v>0</v>
      </c>
      <c r="G120" s="50">
        <f>G6-G14-G22-G39</f>
        <v>0</v>
      </c>
      <c r="H120" s="50">
        <f>H6-H14-H22-H39</f>
        <v>0</v>
      </c>
      <c r="I120" s="50">
        <f>I6-I14-I22-I39</f>
        <v>0</v>
      </c>
      <c r="J120" s="50">
        <f>J6-J14-J22-J39</f>
        <v>0</v>
      </c>
      <c r="K120" s="50">
        <f>K6-K14-K22-K39</f>
        <v>0</v>
      </c>
      <c r="L120" s="50">
        <f>L6-L14-L22-L39</f>
        <v>0</v>
      </c>
      <c r="M120" s="50">
        <f>M6-M14-M22-M39</f>
        <v>0</v>
      </c>
      <c r="N120" s="50">
        <f>N6-N14-N22-N39</f>
        <v>0</v>
      </c>
      <c r="O120" s="50">
        <f>O6-O14-O22-O39</f>
        <v>0</v>
      </c>
      <c r="P120" s="50">
        <f>P6-P14-P22-P39</f>
        <v>1700</v>
      </c>
      <c r="Q120" s="49"/>
    </row>
    <row r="121" spans="1:18" ht="13" customHeight="1"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0"/>
      <c r="R121" s="9"/>
    </row>
    <row r="122" spans="1:18" ht="13" customHeight="1">
      <c r="Q122" s="10"/>
      <c r="R122" s="9"/>
    </row>
    <row r="123" spans="1:18" ht="13" customHeight="1">
      <c r="Q123" s="10"/>
    </row>
    <row r="124" spans="1:18" ht="13" customHeight="1">
      <c r="Q124" s="10"/>
    </row>
    <row r="125" spans="1:18" ht="13" customHeight="1">
      <c r="C125" s="18"/>
      <c r="Q125" s="10"/>
    </row>
    <row r="126" spans="1:18" ht="13" customHeight="1">
      <c r="C126" s="19"/>
      <c r="Q126" s="10"/>
    </row>
    <row r="127" spans="1:18" s="8" customFormat="1" ht="13" customHeight="1">
      <c r="C127" s="20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10"/>
    </row>
    <row r="128" spans="1:18" s="8" customFormat="1" ht="13" customHeight="1">
      <c r="C128" s="20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10"/>
    </row>
    <row r="129" spans="3:17" s="8" customFormat="1" ht="13" customHeight="1">
      <c r="C129" s="20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10"/>
    </row>
    <row r="130" spans="3:17" s="8" customFormat="1" ht="13" customHeight="1">
      <c r="C130" s="20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10"/>
    </row>
    <row r="131" spans="3:17" s="8" customFormat="1" ht="13" customHeight="1">
      <c r="C131" s="20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10"/>
    </row>
    <row r="132" spans="3:17" s="8" customFormat="1" ht="13" customHeight="1">
      <c r="C132" s="2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10"/>
    </row>
    <row r="133" spans="3:17" s="8" customFormat="1" ht="13" customHeight="1">
      <c r="C133" s="20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10"/>
    </row>
    <row r="134" spans="3:17" ht="13" customHeight="1">
      <c r="Q134" s="10"/>
    </row>
    <row r="135" spans="3:17" ht="13" customHeight="1"/>
    <row r="136" spans="3:17" ht="13" customHeight="1"/>
    <row r="137" spans="3:17" ht="13" customHeight="1"/>
    <row r="138" spans="3:17" ht="13" customHeight="1"/>
    <row r="139" spans="3:17" ht="13" customHeight="1"/>
    <row r="140" spans="3:17" ht="13" customHeight="1"/>
    <row r="141" spans="3:17" ht="13" customHeight="1"/>
    <row r="142" spans="3:17" ht="13" customHeight="1"/>
    <row r="143" spans="3:17" ht="13" customHeight="1"/>
    <row r="144" spans="3:17" ht="13" customHeight="1"/>
    <row r="145" ht="13" customHeight="1"/>
    <row r="146" ht="13" customHeight="1"/>
    <row r="147" ht="13" customHeight="1"/>
    <row r="148" ht="13" customHeight="1"/>
    <row r="149" ht="13" customHeight="1"/>
    <row r="150" ht="13" customHeight="1"/>
    <row r="151" ht="13" customHeight="1"/>
    <row r="152" ht="13" customHeight="1"/>
    <row r="153" ht="13" customHeight="1"/>
    <row r="154" ht="13" customHeight="1"/>
    <row r="155" ht="13" customHeight="1"/>
    <row r="156" ht="13" customHeight="1"/>
    <row r="157" ht="13" customHeight="1"/>
    <row r="158" ht="13" customHeight="1"/>
    <row r="159" ht="13" customHeight="1"/>
    <row r="160" ht="13" customHeight="1"/>
    <row r="161" ht="13" customHeight="1"/>
    <row r="162" ht="13" customHeight="1"/>
    <row r="163" ht="13" customHeight="1"/>
    <row r="164" ht="13" customHeight="1"/>
    <row r="165" ht="13" customHeight="1"/>
    <row r="166" ht="13" customHeight="1"/>
    <row r="167" ht="13" customHeight="1"/>
    <row r="168" ht="13" customHeight="1"/>
    <row r="169" ht="13" customHeight="1"/>
    <row r="170" ht="13" customHeight="1"/>
    <row r="171" ht="13" customHeight="1"/>
    <row r="172" ht="13" customHeight="1"/>
    <row r="173" ht="13" customHeight="1"/>
    <row r="174" ht="13" customHeight="1"/>
    <row r="175" ht="13" customHeight="1"/>
    <row r="176" ht="13" customHeight="1"/>
    <row r="177" ht="13" customHeight="1"/>
    <row r="178" ht="13" customHeight="1"/>
    <row r="179" ht="13" customHeight="1"/>
    <row r="180" ht="13" customHeight="1"/>
    <row r="181" ht="13" customHeight="1"/>
    <row r="182" ht="13" customHeight="1"/>
    <row r="183" ht="13" customHeight="1"/>
    <row r="184" ht="13" customHeight="1"/>
    <row r="185" ht="13.25" customHeight="1"/>
    <row r="186" ht="13.25" customHeight="1"/>
    <row r="187" ht="0" hidden="1" customHeight="1"/>
    <row r="188" ht="0" hidden="1" customHeight="1"/>
  </sheetData>
  <sheetProtection formatCells="0" formatColumns="0" formatRows="0" insertColumns="0" deleteColumns="0" sort="0"/>
  <mergeCells count="18">
    <mergeCell ref="B101:C101"/>
    <mergeCell ref="B108:C108"/>
    <mergeCell ref="B120:C120"/>
    <mergeCell ref="B39:C39"/>
    <mergeCell ref="B41:C41"/>
    <mergeCell ref="B54:C54"/>
    <mergeCell ref="B62:C62"/>
    <mergeCell ref="B76:C76"/>
    <mergeCell ref="B14:C14"/>
    <mergeCell ref="B24:C24"/>
    <mergeCell ref="B22:C22"/>
    <mergeCell ref="B32:C32"/>
    <mergeCell ref="B90:C90"/>
    <mergeCell ref="C1:P1"/>
    <mergeCell ref="D2:G2"/>
    <mergeCell ref="B4:C4"/>
    <mergeCell ref="B6:C6"/>
    <mergeCell ref="B12:C12"/>
  </mergeCells>
  <phoneticPr fontId="16" type="noConversion"/>
  <conditionalFormatting sqref="D14:O14">
    <cfRule type="cellIs" dxfId="5" priority="1" stopIfTrue="1" operator="lessThan">
      <formula>D12</formula>
    </cfRule>
    <cfRule type="cellIs" dxfId="4" priority="2" stopIfTrue="1" operator="equal">
      <formula>D12</formula>
    </cfRule>
    <cfRule type="cellIs" dxfId="3" priority="3" stopIfTrue="1" operator="greaterThan">
      <formula>D12</formula>
    </cfRule>
  </conditionalFormatting>
  <conditionalFormatting sqref="P14">
    <cfRule type="cellIs" dxfId="2" priority="4" stopIfTrue="1" operator="lessThan">
      <formula>$P$12</formula>
    </cfRule>
    <cfRule type="cellIs" dxfId="1" priority="5" stopIfTrue="1" operator="equal">
      <formula>$P$12</formula>
    </cfRule>
    <cfRule type="cellIs" dxfId="0" priority="6" stopIfTrue="1" operator="greaterThan">
      <formula>$P$12</formula>
    </cfRule>
  </conditionalFormatting>
  <pageMargins left="0.33" right="0.49" top="0.57999999999999996" bottom="0.4" header="0.46" footer="0.21"/>
  <pageSetup paperSize="9" scale="80" orientation="landscape" horizontalDpi="300" verticalDpi="300" r:id="rId1"/>
  <headerFooter alignWithMargins="0">
    <oddHeader>&amp;C&amp;"Arial,Negrito"&amp;12FLUXO DE CAIXA: MENSAL/ANUAL</oddHeader>
  </headerFooter>
  <rowBreaks count="2" manualBreakCount="2">
    <brk id="61" max="16383" man="1"/>
    <brk id="1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Fluxo de caixa</vt:lpstr>
      <vt:lpstr>'Fluxo de caixa'!Print_Area</vt:lpstr>
      <vt:lpstr>'Fluxo de caixa'!Print_Titles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Orçamento</dc:title>
  <dc:subject/>
  <dc:creator>contato@economiadiaria.com.br</dc:creator>
  <cp:keywords>Economia Diária®</cp:keywords>
  <dc:description/>
  <cp:lastModifiedBy>Walkiria Camargo</cp:lastModifiedBy>
  <cp:revision/>
  <dcterms:created xsi:type="dcterms:W3CDTF">2001-11-07T21:31:35Z</dcterms:created>
  <dcterms:modified xsi:type="dcterms:W3CDTF">2025-08-31T17:45:05Z</dcterms:modified>
  <cp:category>Fluxo de caixa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33b259-87ee-4762-9a8c-7b0d155dd87f_Enabled">
    <vt:lpwstr>true</vt:lpwstr>
  </property>
  <property fmtid="{D5CDD505-2E9C-101B-9397-08002B2CF9AE}" pid="3" name="MSIP_Label_9333b259-87ee-4762-9a8c-7b0d155dd87f_SetDate">
    <vt:lpwstr>2025-05-20T14:01:19Z</vt:lpwstr>
  </property>
  <property fmtid="{D5CDD505-2E9C-101B-9397-08002B2CF9AE}" pid="4" name="MSIP_Label_9333b259-87ee-4762-9a8c-7b0d155dd87f_Method">
    <vt:lpwstr>Privileged</vt:lpwstr>
  </property>
  <property fmtid="{D5CDD505-2E9C-101B-9397-08002B2CF9AE}" pid="5" name="MSIP_Label_9333b259-87ee-4762-9a8c-7b0d155dd87f_Name">
    <vt:lpwstr>_PESSOAL</vt:lpwstr>
  </property>
  <property fmtid="{D5CDD505-2E9C-101B-9397-08002B2CF9AE}" pid="6" name="MSIP_Label_9333b259-87ee-4762-9a8c-7b0d155dd87f_SiteId">
    <vt:lpwstr>ab9bba98-684a-43fb-add8-9c2bebede229</vt:lpwstr>
  </property>
  <property fmtid="{D5CDD505-2E9C-101B-9397-08002B2CF9AE}" pid="7" name="MSIP_Label_9333b259-87ee-4762-9a8c-7b0d155dd87f_ActionId">
    <vt:lpwstr>685623ac-3a9c-494c-a986-af34a7775f49</vt:lpwstr>
  </property>
  <property fmtid="{D5CDD505-2E9C-101B-9397-08002B2CF9AE}" pid="8" name="MSIP_Label_9333b259-87ee-4762-9a8c-7b0d155dd87f_ContentBits">
    <vt:lpwstr>1</vt:lpwstr>
  </property>
</Properties>
</file>